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https://localgovmv-my.sharepoint.com/personal/ayathulla_mohamed_uligan_gov_mv/Documents/4. Projects &amp; Procurement/4.2 Procurement Above 35K/2025/PC-245.2025.W-05_Miskiythah Maraamaathukurun/Masjid Moosa Ali/Iulaan/"/>
    </mc:Choice>
  </mc:AlternateContent>
  <xr:revisionPtr revIDLastSave="3799" documentId="13_ncr:1_{1EE978B9-1F65-4615-B8D8-03B01DFA35B3}" xr6:coauthVersionLast="47" xr6:coauthVersionMax="47" xr10:uidLastSave="{CC029096-BE05-4F67-B305-CC6B4D5CE5B7}"/>
  <bookViews>
    <workbookView xWindow="-120" yWindow="-120" windowWidth="29040" windowHeight="15720" xr2:uid="{00000000-000D-0000-FFFF-FFFF00000000}"/>
  </bookViews>
  <sheets>
    <sheet name="Without WaterHut" sheetId="3" r:id="rId1"/>
  </sheets>
  <definedNames>
    <definedName name="_xlnm.Print_Area" localSheetId="0">'Without WaterHut'!$A$1:$F$130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8" i="3" l="1"/>
  <c r="A103" i="3"/>
  <c r="A105" i="3" s="1"/>
  <c r="A121" i="3" s="1"/>
  <c r="A100" i="3"/>
  <c r="A96" i="3"/>
  <c r="A98" i="3" s="1"/>
  <c r="A93" i="3"/>
  <c r="A89" i="3"/>
  <c r="A91" i="3" s="1"/>
  <c r="A119" i="3" s="1"/>
  <c r="A86" i="3"/>
  <c r="C16" i="3"/>
  <c r="A16" i="3" s="1"/>
  <c r="A82" i="3"/>
  <c r="A84" i="3" s="1"/>
  <c r="A79" i="3"/>
  <c r="A75" i="3"/>
  <c r="A77" i="3" s="1"/>
  <c r="A117" i="3" s="1"/>
  <c r="A72" i="3"/>
  <c r="A68" i="3"/>
  <c r="A70" i="3" s="1"/>
  <c r="A116" i="3" s="1"/>
  <c r="A65" i="3"/>
  <c r="A61" i="3"/>
  <c r="A63" i="3" s="1"/>
  <c r="A115" i="3" s="1"/>
  <c r="A58" i="3"/>
  <c r="A54" i="3"/>
  <c r="A56" i="3" s="1"/>
  <c r="A114" i="3" s="1"/>
  <c r="A51" i="3"/>
  <c r="A47" i="3"/>
  <c r="A49" i="3" s="1"/>
  <c r="A113" i="3" s="1"/>
  <c r="A44" i="3"/>
  <c r="A40" i="3"/>
  <c r="A37" i="3"/>
  <c r="A22" i="3"/>
  <c r="A17" i="3"/>
  <c r="A15" i="3"/>
  <c r="A14" i="3"/>
  <c r="A12" i="3"/>
  <c r="A13" i="3"/>
  <c r="A120" i="3" l="1"/>
  <c r="A42" i="3"/>
  <c r="A112" i="3" s="1"/>
  <c r="A33" i="3"/>
  <c r="A19" i="3"/>
  <c r="A18" i="3"/>
  <c r="A9" i="3"/>
  <c r="A24" i="3" l="1"/>
  <c r="A110" i="3" s="1"/>
  <c r="A35" i="3"/>
  <c r="A111" i="3" s="1"/>
  <c r="A122" i="3" l="1"/>
  <c r="A123" i="3" s="1"/>
  <c r="A124" i="3" l="1"/>
</calcChain>
</file>

<file path=xl/sharedStrings.xml><?xml version="1.0" encoding="utf-8"?>
<sst xmlns="http://schemas.openxmlformats.org/spreadsheetml/2006/main" count="122" uniqueCount="90">
  <si>
    <t>ޖުމުލަ</t>
  </si>
  <si>
    <t>ރޭޓް</t>
  </si>
  <si>
    <t>ޢަދަދު</t>
  </si>
  <si>
    <t>ޔުނިޓް</t>
  </si>
  <si>
    <t>ތަފްޞީލް</t>
  </si>
  <si>
    <t>އައިޓަމް</t>
  </si>
  <si>
    <t>އަކަފޫޓު</t>
  </si>
  <si>
    <t>ތަފްސީލް</t>
  </si>
  <si>
    <t>އަގު</t>
  </si>
  <si>
    <t>ޖުމްލަ</t>
  </si>
  <si>
    <t>ފޫޓު</t>
  </si>
  <si>
    <t>ނަންބަރު</t>
  </si>
  <si>
    <t>އެކު ޖުމްލަ</t>
  </si>
  <si>
    <r>
      <t xml:space="preserve">ޖީ.އެސް.ޓީ </t>
    </r>
    <r>
      <rPr>
        <sz val="11"/>
        <color theme="1"/>
        <rFont val="Aptos Display"/>
        <family val="2"/>
      </rPr>
      <t>%8</t>
    </r>
  </si>
  <si>
    <r>
      <t xml:space="preserve">ބިލު ނަންބަރު </t>
    </r>
    <r>
      <rPr>
        <b/>
        <sz val="11"/>
        <rFont val="Aptos"/>
        <family val="2"/>
      </rPr>
      <t>01</t>
    </r>
    <r>
      <rPr>
        <b/>
        <sz val="11"/>
        <rFont val="Faruma"/>
        <family val="3"/>
      </rPr>
      <t xml:space="preserve"> ގެ ޖުމުލަ - ހުލާސާއަށް ގެންދެވުނު</t>
    </r>
  </si>
  <si>
    <t>ސްޓޮޕް އިންޑް</t>
  </si>
  <si>
    <t>ބްރެކެޓް</t>
  </si>
  <si>
    <t>މުޅި މިސްކިތުގެ ދިޔަދޮތްވާއި، ވުޟޫކުރާ ބައިގެ ދިޔަދޮވި ބަދަލުކުރުން</t>
  </si>
  <si>
    <t>ރިވެޓް އެހެނިހެން ތަކެތި</t>
  </si>
  <si>
    <r>
      <rPr>
        <sz val="14"/>
        <color theme="1"/>
        <rFont val="Faruma"/>
        <family val="3"/>
      </rPr>
      <t>ބިލު ނަންބަރު:</t>
    </r>
    <r>
      <rPr>
        <sz val="14"/>
        <color theme="1"/>
        <rFont val="Aptos Display"/>
        <family val="2"/>
      </rPr>
      <t xml:space="preserve"> 01</t>
    </r>
    <r>
      <rPr>
        <sz val="14"/>
        <color theme="1"/>
        <rFont val="Faruma"/>
        <family val="3"/>
      </rPr>
      <t xml:space="preserve"> ދިޔަދޮވި، ނަލަފިލާ ބަދަލުކުރުން</t>
    </r>
  </si>
  <si>
    <t>ވުޟޫކުރާ ބައިގެ ނަލަފިލާ ބަދަލުކުރުން</t>
  </si>
  <si>
    <t>ނަލަފިލާގައި ކުލަ / ދަވާދުލުން</t>
  </si>
  <si>
    <r>
      <rPr>
        <sz val="14"/>
        <color theme="1"/>
        <rFont val="Faruma"/>
        <family val="3"/>
      </rPr>
      <t>ބިލު ނަންބަރު:</t>
    </r>
    <r>
      <rPr>
        <sz val="14"/>
        <color theme="1"/>
        <rFont val="Aptos Display"/>
        <family val="2"/>
      </rPr>
      <t xml:space="preserve"> 2</t>
    </r>
    <r>
      <rPr>
        <sz val="14"/>
        <color theme="1"/>
        <rFont val="Aptos Display"/>
        <family val="3"/>
      </rPr>
      <t xml:space="preserve"> - </t>
    </r>
    <r>
      <rPr>
        <sz val="14"/>
        <color theme="1"/>
        <rFont val="Faruma"/>
        <family val="3"/>
      </rPr>
      <t>މިންބަރު މަރާމާތުކުރުން</t>
    </r>
  </si>
  <si>
    <t>މިސްކިތުގެ މިންބަރު މަރާމާތުކުރުން</t>
  </si>
  <si>
    <t>(ހ) އަގުކުރުމުގައި، މަސައްކަތަށް ބޭނުންވާ ތަކެއްޗާ މަސައްކަތުގެ އަގު ފުރިހަމައަށް ބަޔާންކުރަންވާނެއެވެ.</t>
  </si>
  <si>
    <t>(ށ) މިންބަރުގެ ލަކުޑިން ހަދާފައިވާ ހުރިހާ ބައެއް ނައްޓައި ކަތުރުފަނި ފަދަ އެންމެހާ ދިރޭތަކެތި ރަނގަޅަށް ފިލުވާލައި ސާފުކުރަންވާނެއެވެ.</t>
  </si>
  <si>
    <t>(ނ) މިންބަރުގައި އަލުން ބަދަލުކުރާ ލަކުޑިއަކީ ޓްރީޓްކޮށްފައިވާ ޕައިންވުޑަށް ވާންވާނެއެވެ.</t>
  </si>
  <si>
    <t>(ރ) މިންބަރު ހަދާފައިވާ އަސްލު ނުގެއްލޭނެހެން، މިހާރު ހުރި ޑިޒައިނަށް ހަދާ މިހާރު މިންބަރުގައި ލާފައިވާ ކުލައިގެ ދަވާދު ލާންވާނެއެވެ.</t>
  </si>
  <si>
    <t>މިންބަރު މަރާމާތުކުރުން</t>
  </si>
  <si>
    <t>ބިލު ނަންބަރު 2 ގެ ޖުމުލަ - ހުލާސާއަށް ގެންދެވުނު</t>
  </si>
  <si>
    <r>
      <rPr>
        <sz val="14"/>
        <color theme="1"/>
        <rFont val="Faruma"/>
        <family val="3"/>
      </rPr>
      <t>ބިލު ނަންބަރު:</t>
    </r>
    <r>
      <rPr>
        <sz val="14"/>
        <color theme="1"/>
        <rFont val="Aptos Display"/>
        <family val="2"/>
      </rPr>
      <t xml:space="preserve"> 03</t>
    </r>
    <r>
      <rPr>
        <sz val="14"/>
        <color theme="1"/>
        <rFont val="Faruma"/>
        <family val="3"/>
      </rPr>
      <t xml:space="preserve"> ގޭޓް ލައިޓްތަކަށް ދިމާވެފައިވާ މައްސަލަ ހައްލުކުރުން</t>
    </r>
  </si>
  <si>
    <t>ގޭޓް ލައިޓްތަކަށް ދިމާވެފައިވާ މައްސަލަ ހައްލުކުރުން</t>
  </si>
  <si>
    <r>
      <rPr>
        <sz val="14"/>
        <color theme="1"/>
        <rFont val="Faruma"/>
        <family val="3"/>
      </rPr>
      <t>ބިލު ނަންބަރު:</t>
    </r>
    <r>
      <rPr>
        <sz val="14"/>
        <color theme="1"/>
        <rFont val="Aptos Display"/>
        <family val="2"/>
      </rPr>
      <t xml:space="preserve"> 04</t>
    </r>
    <r>
      <rPr>
        <sz val="14"/>
        <color theme="1"/>
        <rFont val="Faruma"/>
        <family val="3"/>
      </rPr>
      <t xml:space="preserve"> ޗާންދަލިޔާ ދިއްލޭގޮތް ހެދުން</t>
    </r>
  </si>
  <si>
    <t>ޗާންދަލިޔާއަށް ދިމާވެފައިވާ މައްސަލަ ޙައްލުކޮށް ދިއްލުން</t>
  </si>
  <si>
    <t>ޗާންދަލިޔާ ދިއްލުން</t>
  </si>
  <si>
    <r>
      <rPr>
        <sz val="14"/>
        <color theme="1"/>
        <rFont val="Faruma"/>
        <family val="3"/>
      </rPr>
      <t>ބިލު ނަންބަރު:</t>
    </r>
    <r>
      <rPr>
        <sz val="14"/>
        <color theme="1"/>
        <rFont val="Aptos Display"/>
        <family val="2"/>
      </rPr>
      <t xml:space="preserve"> 05</t>
    </r>
    <r>
      <rPr>
        <sz val="14"/>
        <color theme="1"/>
        <rFont val="Faruma"/>
        <family val="3"/>
      </rPr>
      <t xml:space="preserve"> ބަރަފޯސްގައި ހުރި ރެނދުތައް ބެއްދުމާ ކުލަލުން</t>
    </r>
  </si>
  <si>
    <t>ބަރަފޯސްގައި ހުރި ރެނދުތައް ބެއްދުމާ ކުލަލުން</t>
  </si>
  <si>
    <t>މަސްޖިދު މޫސާ ޢަލީގެ މަރާމާތުގެ މަސައްކަތް - ބިލް އޮފް ކްއަންޓިޓީގެ ހުލާސާ</t>
  </si>
  <si>
    <t>އޭސީތަކުން ފެން ފައިބާ ހޮޅިތައް ރަނގަޅުކުރުން</t>
  </si>
  <si>
    <t>ފެންވަޅު ވަށައިގެންވާ ކޮންކްރީޓް ތަޅުންގަނޑު ނެގުން</t>
  </si>
  <si>
    <t>މިސްކިތުގެ ސްލައިޑިންގ ދޮރުތައް ރަނގަޅުކުރުން</t>
  </si>
  <si>
    <t>ވޯޓަރ ޕިއުރިފަޔަރ ބެހެއްޓުން</t>
  </si>
  <si>
    <t>1.2.3</t>
  </si>
  <si>
    <t>1.2.2</t>
  </si>
  <si>
    <t>ދިޔަދޮވި، ނަލަފިލާ ބަދަލުކުރުން</t>
  </si>
  <si>
    <t>ގޭޓް ލައިޓްތަކަށް ދިމާވެފައިވާ މައްސަލަ ޙައްލުކުރުން</t>
  </si>
  <si>
    <t>ޗާންދަލިޔާ ދިއްލޭގޮތް ހެދުން</t>
  </si>
  <si>
    <r>
      <rPr>
        <sz val="14"/>
        <color theme="1"/>
        <rFont val="Faruma"/>
        <family val="3"/>
      </rPr>
      <t>ބިލު ނަންބަރު:</t>
    </r>
    <r>
      <rPr>
        <sz val="14"/>
        <color theme="1"/>
        <rFont val="Aptos Display"/>
        <family val="2"/>
      </rPr>
      <t xml:space="preserve"> 06</t>
    </r>
    <r>
      <rPr>
        <sz val="14"/>
        <color theme="1"/>
        <rFont val="Faruma"/>
        <family val="3"/>
      </rPr>
      <t xml:space="preserve"> އޭސީތަކުން ފެން ފައިބާ ހޮޅިތައް ރަނގަޅުކުރުން</t>
    </r>
  </si>
  <si>
    <r>
      <t xml:space="preserve">ބިލު ނަންބަރު </t>
    </r>
    <r>
      <rPr>
        <b/>
        <sz val="11"/>
        <rFont val="Aptos"/>
        <family val="2"/>
      </rPr>
      <t>03</t>
    </r>
    <r>
      <rPr>
        <b/>
        <sz val="11"/>
        <rFont val="Faruma"/>
        <family val="3"/>
      </rPr>
      <t xml:space="preserve"> ގެ ޖުމުލަ - ހުލާސާއަށް ގެންދެވުނު</t>
    </r>
  </si>
  <si>
    <r>
      <t xml:space="preserve">ބިލު ނަންބަރު </t>
    </r>
    <r>
      <rPr>
        <b/>
        <sz val="11"/>
        <rFont val="Aptos"/>
        <family val="2"/>
      </rPr>
      <t>04</t>
    </r>
    <r>
      <rPr>
        <b/>
        <sz val="11"/>
        <rFont val="Faruma"/>
        <family val="3"/>
      </rPr>
      <t xml:space="preserve"> ގެ ޖުމުލަ - ހުލާސާއަށް ގެންދެވުނު</t>
    </r>
  </si>
  <si>
    <r>
      <t xml:space="preserve">ބިލު ނަންބަރު </t>
    </r>
    <r>
      <rPr>
        <b/>
        <sz val="11"/>
        <rFont val="Aptos"/>
        <family val="2"/>
      </rPr>
      <t>05</t>
    </r>
    <r>
      <rPr>
        <b/>
        <sz val="11"/>
        <rFont val="Faruma"/>
        <family val="3"/>
      </rPr>
      <t xml:space="preserve"> ގެ ޖުމުލަ - ހުލާސާއަށް ގެންދެވުނު</t>
    </r>
  </si>
  <si>
    <r>
      <t xml:space="preserve">ބިލު ނަންބަރު </t>
    </r>
    <r>
      <rPr>
        <b/>
        <sz val="11"/>
        <rFont val="Aptos"/>
        <family val="2"/>
      </rPr>
      <t>06</t>
    </r>
    <r>
      <rPr>
        <b/>
        <sz val="11"/>
        <rFont val="Faruma"/>
        <family val="3"/>
      </rPr>
      <t xml:space="preserve"> ގެ ޖުމުލަ - ހުލާސާއަށް ގެންދެވުނު</t>
    </r>
  </si>
  <si>
    <r>
      <t xml:space="preserve">ބިލު ނަންބަރު </t>
    </r>
    <r>
      <rPr>
        <b/>
        <sz val="11"/>
        <rFont val="Aptos"/>
        <family val="2"/>
      </rPr>
      <t>07</t>
    </r>
    <r>
      <rPr>
        <b/>
        <sz val="11"/>
        <rFont val="Faruma"/>
        <family val="3"/>
      </rPr>
      <t xml:space="preserve"> ގެ ޖުމުލަ - ހުލާސާއަށް ގެންދެވުނު</t>
    </r>
  </si>
  <si>
    <r>
      <rPr>
        <sz val="14"/>
        <color theme="1"/>
        <rFont val="Faruma"/>
        <family val="3"/>
      </rPr>
      <t>ބިލު ނަންބަރު:</t>
    </r>
    <r>
      <rPr>
        <sz val="14"/>
        <color theme="1"/>
        <rFont val="Aptos Display"/>
        <family val="2"/>
      </rPr>
      <t xml:space="preserve"> 08</t>
    </r>
    <r>
      <rPr>
        <sz val="14"/>
        <color theme="1"/>
        <rFont val="Faruma"/>
        <family val="3"/>
      </rPr>
      <t xml:space="preserve"> މިސްކިތުގެ ސްލައިޑިންގ ދޮރުތައް ރަނގަޅުކުރުން</t>
    </r>
  </si>
  <si>
    <r>
      <t xml:space="preserve">ބިލު ނަންބަރު </t>
    </r>
    <r>
      <rPr>
        <b/>
        <sz val="11"/>
        <rFont val="Aptos"/>
        <family val="2"/>
      </rPr>
      <t>08</t>
    </r>
    <r>
      <rPr>
        <b/>
        <sz val="11"/>
        <rFont val="Faruma"/>
        <family val="3"/>
      </rPr>
      <t xml:space="preserve"> ގެ ޖުމުލަ - ހުލާސާއަށް ގެންދެވުނު</t>
    </r>
  </si>
  <si>
    <r>
      <rPr>
        <sz val="14"/>
        <color theme="1"/>
        <rFont val="Faruma"/>
        <family val="3"/>
      </rPr>
      <t>ބިލު ނަންބަރު:</t>
    </r>
    <r>
      <rPr>
        <sz val="14"/>
        <color theme="1"/>
        <rFont val="Aptos Display"/>
        <family val="2"/>
      </rPr>
      <t xml:space="preserve"> 09</t>
    </r>
    <r>
      <rPr>
        <sz val="14"/>
        <color theme="1"/>
        <rFont val="Faruma"/>
        <family val="3"/>
      </rPr>
      <t xml:space="preserve"> ވޯޓަރ ޕިއުރިފަޔަރ ބެހެއްޓުން</t>
    </r>
  </si>
  <si>
    <r>
      <t xml:space="preserve">ބިލު ނަންބަރު </t>
    </r>
    <r>
      <rPr>
        <b/>
        <sz val="11"/>
        <rFont val="Aptos"/>
        <family val="2"/>
      </rPr>
      <t>09</t>
    </r>
    <r>
      <rPr>
        <b/>
        <sz val="11"/>
        <rFont val="Faruma"/>
        <family val="3"/>
      </rPr>
      <t xml:space="preserve"> ގެ ޖުމުލަ - ހުލާސާއަށް ގެންދެވުނު</t>
    </r>
  </si>
  <si>
    <r>
      <rPr>
        <sz val="14"/>
        <color theme="1"/>
        <rFont val="Faruma"/>
        <family val="3"/>
      </rPr>
      <t>ބިލު ނަންބަރު:</t>
    </r>
    <r>
      <rPr>
        <sz val="14"/>
        <color theme="1"/>
        <rFont val="Aptos Display"/>
        <family val="2"/>
      </rPr>
      <t xml:space="preserve"> 07</t>
    </r>
    <r>
      <rPr>
        <sz val="14"/>
        <color theme="1"/>
        <rFont val="Faruma"/>
        <family val="3"/>
      </rPr>
      <t xml:space="preserve"> ފެންވަޅު ވަށައިގެންވާ ކޮންކްރީޓް ތަޅުންގަނޑު ނެގުން</t>
    </r>
  </si>
  <si>
    <t>މަސްޖިދު މޫސާ ޢަލީ މިސްކިތުގެ މަރާމާތުގެ މަސައްކަތްކުރުން - ބިލް އޮފް ކުއަންޓިޓީ</t>
  </si>
  <si>
    <t>ނަލަފިލާ ބަދަލުކުރުން (ވުޟޫކުރާ ބައިގެ) 278mm x 35mm</t>
  </si>
  <si>
    <t>ފޫޓް</t>
  </si>
  <si>
    <t>ދިޔަދޮވި ބަދަލުކުރުން (މިސްކިތުގެ މައި އިމާރާތް ތިރީފުރާޅާއި މަތީފުރާޅުގެ)</t>
  </si>
  <si>
    <t>ދިޔަދޮވި ބަދަލުކުރުން (ވުޟޫކުރާ ބައި)</t>
  </si>
  <si>
    <t>ނޯޓް: އަގުކުރުމުގައި ސްޓޮޕް އިންޑް، ޑައުންޕައިޕް އައުޓްލެޓް، ބްރެކެޓް، ރިވެޓް އަދި އެހެނިހެން ފިކްޝިންގ ހިމެނެއެވެ. އަގު ހަދާއިރު އަމިއްލަ ތަކެތީގައި މަސައްކަތްކުރާ އަގާއި އެކު މަސައްކަތުގެ އަގު ހިމަނަންވާނެއެވެ.</t>
  </si>
  <si>
    <r>
      <t xml:space="preserve">ބިލު ނަންބަރު </t>
    </r>
    <r>
      <rPr>
        <b/>
        <sz val="11"/>
        <rFont val="Aptos"/>
        <family val="2"/>
      </rPr>
      <t>10</t>
    </r>
    <r>
      <rPr>
        <b/>
        <sz val="11"/>
        <rFont val="Faruma"/>
        <family val="3"/>
      </rPr>
      <t xml:space="preserve"> ގެ ޖުމުލަ - ހުލާސާއަށް ގެންދެވުނު</t>
    </r>
  </si>
  <si>
    <r>
      <rPr>
        <sz val="14"/>
        <color theme="1"/>
        <rFont val="Faruma"/>
        <family val="3"/>
      </rPr>
      <t>ބިލު ނަންބަރު:</t>
    </r>
    <r>
      <rPr>
        <sz val="14"/>
        <color theme="1"/>
        <rFont val="Aptos Display"/>
        <family val="2"/>
      </rPr>
      <t xml:space="preserve"> 10</t>
    </r>
    <r>
      <rPr>
        <sz val="14"/>
        <color theme="1"/>
        <rFont val="Faruma"/>
        <family val="3"/>
      </rPr>
      <t xml:space="preserve"> ފައިވާން ބަހައްޓާ ރެކް ހެދުން</t>
    </r>
  </si>
  <si>
    <t>ފައިވާން ބަހައްޓާ ރެކް ހެދުން</t>
  </si>
  <si>
    <t>ނޯޓް: މަޢުލޫމާތު ކަރުދާހުގައި ބަޔާންކޮށްފައިވާ ކުރެހުމާއި މިންތަކާ އަދި މަޢުލޫމާތާ އެއްގޮތަށް ފައިވާން ބަހައްޓާ ރެކް ހަދަންވާނެއެވެ. މި މަސައްކަތަށް އަގު ކުރުމުގައި މި މަސައްކަތަށް ބެނުންވާނެ ތަކެއްޗާ އަދި މަސައްކަތުގެ އަގު ހިމަނަންވާނެއެވެ.</t>
  </si>
  <si>
    <t xml:space="preserve">ޑައުންޕައިޕް އައުޓްލެޓް (މިސްކިތު މަތީ ފުރާޅުގައި 1 ފޫޓްގެ 8 ހޮޅިކޮޅު 2 1/2") </t>
  </si>
  <si>
    <r>
      <rPr>
        <sz val="14"/>
        <color theme="1"/>
        <rFont val="Faruma"/>
        <family val="3"/>
      </rPr>
      <t>ބިލު ނަންބަރު:</t>
    </r>
    <r>
      <rPr>
        <sz val="14"/>
        <color theme="1"/>
        <rFont val="Aptos Display"/>
        <family val="2"/>
      </rPr>
      <t xml:space="preserve"> 11</t>
    </r>
    <r>
      <rPr>
        <sz val="14"/>
        <color theme="1"/>
        <rFont val="Faruma"/>
        <family val="3"/>
      </rPr>
      <t xml:space="preserve"> ވަރކްވޭ ޝޭޑް ހެދުން</t>
    </r>
  </si>
  <si>
    <t>ވަރކްވޭ ޝޭޑް ހެދުން</t>
  </si>
  <si>
    <r>
      <rPr>
        <sz val="14"/>
        <color theme="1"/>
        <rFont val="Faruma"/>
        <family val="3"/>
      </rPr>
      <t>ބިލު ނަންބަރު:</t>
    </r>
    <r>
      <rPr>
        <sz val="14"/>
        <color theme="1"/>
        <rFont val="Aptos Display"/>
        <family val="2"/>
      </rPr>
      <t xml:space="preserve"> </t>
    </r>
    <r>
      <rPr>
        <sz val="14"/>
        <color theme="1"/>
        <rFont val="A_Faruma"/>
        <charset val="1"/>
      </rPr>
      <t xml:space="preserve">12 </t>
    </r>
    <r>
      <rPr>
        <sz val="14"/>
        <color theme="1"/>
        <rFont val="Faruma"/>
      </rPr>
      <t>މިސްކިތާއި ވުޟޫކުރާ ބައިގެ ބޭރު ލައިޓްތައް ބަދަލުކުރުން</t>
    </r>
  </si>
  <si>
    <t>މިސްކިތާއި ވުޟޫކުރާ ބައިގެ ބޭރު ލައިޓްތައް ބަދަލުކުރުން</t>
  </si>
  <si>
    <t>ޕްރޮޖެކްޓްގެ ނަން: މަސްޖިދު މޫސާ ޢަލީ މިސްކިތުގެ އާބާތުރަ ފިލުވުމާއި މަރާމާތުގެ މަސައްކަތް</t>
  </si>
  <si>
    <t>ނޯޓް: އަގުކުރުމުގައި ފިހި، މޮހޮރު އިސްކުރު އަދި އެހެނިހެން ފިކްސިން ހިމެނެއެވެ. ނަލަފިލާގައި ބަދަލުކުރާ ބައިގައި 2 ކޯޑް ކުލަލާންވާނެއެވެ. ކޮންމެ ކޯޓެއް ލުމަށްފަހު، ރަނގަޅަށް ހިކުނީމާ އަނެއް ކޯޓް ލާންވާނެއެވެ. ކުލަ ގަތުމުގެ ކުރިން ކޯޓޭޝަން ކައުންސިލާ ޙިއްޞާކޮށް ކައުންސިލުގެ ރުހުން ހޯދަންވާނެއެވެ.</t>
  </si>
  <si>
    <t>(ބ) މަސައްކަތު އަގާއި ތަކެތީގެ އަގު ހޯދުމަށް މިންބަރު ބަލާ ޗެކު ކުރުމަކީ ކޯޓޭޗަން ހުށަހަޅާ ފަރާތުގެ ޒިންމާއެކެވެ. ކައުންސިލަށް އެންގުމުން މިންބަރު ޗެކު ކޮށްލުމުގެ އިންތިޒާމް ހަމަޖައްސާ ދެވޭނެއެވެ.</t>
  </si>
  <si>
    <t>ނޯޓް: ގޭޓް ލައިޓްތަކަށް ދިމާވެފައިވާ މައްސަލަ ހައްލުކުރުމަށް ކައުންސިލުން ކުރިން ވާނީ ބޮޑު ސަރަހައްދެއް ކޮނެ ކޭބަލަށް ދިމާވެފައިވާ މައްސަލަ ޗެކު ކުރެވިފައެވެ. އިތުރަށް ބަލަންޖެހޭނީ ވަރަށް ކުޑަ ސަރަހައްދެކެވެ. އެގޮތުން މި މައްސަލައަށް އަގު ހުށަހަޅާއިރު، މިކަމަށް ރިޢާޔަތްކުރުން އެދެމެވެ. އިތުރަށް ކޮންނަންޖެހޭ ސަރަހައްދާއި މަޢުލޫމާތު ހޯދުމަށް ކައުންސިލުގެ މަޝްވަރާ ހޯދުމަށް ދަންނަވަމެވެ. އަދި އަގު ހުށަހަޅާއިރު މިހާރު ނުބަލާ ސަރަހައްދު ރަނގަޅަށް ބަލާފައި ޗެކްކޮށް، އަޅަންޖެހޭ ކޭބަލުގެ ދިގުމިން ކަނޑައަޅާފައި އަގު ހުށަހެޅުން އެދެމެވެ.</t>
  </si>
  <si>
    <t>ނޯޓް: ޗާންދަލިޔާގެ ވައިރިންނަށް ނުވަތަ ދިމާވެފައިވާ މައްސަލަ ޙައްލުކޮށް ދިއްލޭގޮތް ހަދަންވާނެއެވެ. މިކަމަށް އަގު ހުށަހަޅާއިރު، ކޭބަލް ބަދަލުކުރަންޖެހިދާނެ ޙާލަތަށް ވިސްނާގެން އަގު ހުށަހެޅުމަށް ދަންނަވަމެވެ. އަދި އަގު ހުށަހަޅާއިރު، މަސައްކަތާއި ތަކެއްޗަށް އަރާނެ އަގު ހިމަނައިގެން އަގު ހުށަހަޅަންވާނެއެވެ. ނުވަތަ އަގު ހުށަހެޅުމުގެ ކުރިން މިހާރު ހުރި ޙާލަތު ބަލާލަން ބޭނުންވާނަމަ، އެ އިންތިޒާމް ކައުންސިލުން ހަމަޖައްސައިދެވޭނެއެވެ.</t>
  </si>
  <si>
    <t>ނޯޓް: މިސްކިތުގެ އޭސީތަކުން ފައިބާ ފެން ބޭރުކުރުމަށް އަޅާފައިވާ ފެން ހޮޅިތައް ދިޔަދޮވިން ފެންފައިބާ ހޮޅިތަކާ ޖާލީ ދޮރުތަކުގެ މަތިން ގުޅާލަންވާނެއެވެ. އަދި ދިޔަދޮވިން ފެންފައިބާ ހޮޅިން ކަނޑާތަން ހޮޅި ގުޅާއިރު، ލީކުނުވާނެހެން ތެރަސް ނުވަތަ ސިލިކަން ބޭނުންކޮށްގެން ރަނގަޅަށް ބައްދަންވާނެއެވެ. އިތުރަށް މަޢުލޫމާތު ހޯދާ އަދި މަސައްކަތާ ގުޅޭ ގޮތުން ބަލަންޖެހޭ ކަންކަން ބަލާފައި އަގު ހުށަހެޅުން އެދެވިގެންވެއެވެ. (މި މަސައްކަތަށް ބޭނުންވަނީ ޕީ.ވީ.ސީ ހޮޅި، ޕީ.ވީ.ސީ ފިޓިންގްސް، ޕީ.ވީ.ސީ ތެރަސް)</t>
  </si>
  <si>
    <t>ނޯޓް: މިސްކިތުގެ ދެކުނުކޮޅު ފެންވަޅުގެ ވަށައިގެންވާ ކޮންކްރީޓް ތަޅުން ނަގައި، އެތަނުގައި ޕޭމަންޓް ބްލޮކް އެރުމާއި ވަޅުގެ މަތިގަނޑު ހަލާކުނުވެ ގިނަ ދުވަހު ހުންނާނެ ފަދަ އެއްޗަކުން ހަދަންވާނެއެވެ. މި މަސައްކަތަށްވެސް އަގު ހުށަހެޅުމުގެ ކުރިން މަސައްކަތް ހިމެނޭ ސަރަހައްދު ބަލާ ޗެކުކުރުމަކީ ކޯޓޭޗަން ހުށަހަޅާ ފަރާތުގެ ޒިންމާއެކެވެ. (ޕޭމަންޓް ބޮލޮކް، ފައިބަރ ފިލާ، އިސްކުރު)</t>
  </si>
  <si>
    <t>ނޯޓް: މިސްކިތުގެ ސްލައިޑިންގ ދޮރުތަކުގެ 2 ދޮރެއްގެ ތިރީގައިވާ ޕްލާސްޓިކް ކޮޅުތައް ބަދަލުކުރަންވާނެއެވެ. (މި މަސައްކަތަށް ބޭނުންވާނީ މިހާރު ހަރުކޮށްފައިވާ ޕްލާސްޓިކް ކޮޅުތަކާ އެއްވައްތަރެއްގެ ޕްލާސްޓިކް ކޮޅު) އޭގެ އިތުރުން 8 ދޮރުގެ މަތިން އެޖަސްޓްކޮށްގެން ލައްޕާ ހުޅުވުމަށް ދިމާވެފައިވާ މައްސަލަތައް ޙައްލުކުރަންވާނެއެވެ. މި މަސައްކަތަށް ބޭނުންވާ އެންމެހާ ތަކެތި ހޯދާނީ މަސައްކަތާ ޙަވާލުވާ ފަރާތުންނެވެ.</t>
  </si>
  <si>
    <t>ނޯޓް: މިސްކިތުގައި ބޯފެން ލިބޭނެ އިންތިޒާމް ހަމަޖެއްސުމަށް މިސްކިތުގައި ވޯޓަރ ޕިއުރިފަޔަރ ހަރުކުރަންވާނެއެވެ. ވޯޓަރ ޕިއުރިފަޔަރ ބަހައްޓަންވާނީ ވުޟޫކުރާބައިގެ ވުޟޫކުރާ އިސްކުރުތަކާ ކައިރި ހިސާބެއްގައި ކައުންސިލުން ދައްކާ ތަނެއްގައެވެ. އަދި ހޮޅި ލައިން އަޅަންވާނީ ކައުންސިލުންދޭ މަޢުލޫމާތާ އެއްގޮތަށެވެ. (މި މަސައްކަތަށް ބޭނުންވަނީ ވޯޓަރ ޕިއުރި ފަޔަރ، ޕީ.ވީ.ސީ ހޮޅި، ޕީ.ވީ.ސީ ފިޓިންގްސް)</t>
  </si>
  <si>
    <t>އިޢުލާން ނަންބަރު: (IUL)245-MIM/245/2025/56</t>
  </si>
  <si>
    <t>ތާރިޚް: 13 މެއި 2025</t>
  </si>
  <si>
    <t>ނޯޓް: މިސްކިތާއި ވުޟޫކުރާ ބައިގެ ބަރަފޯސްގައި ހުރި ރެނދުތައް ކެމިކަލް ސިމެންތިން ބައްދައި ސިމެންތިއާ ގުޅޭ އަސްލު ނުގެއްލޭ ކުލައަކުން ކުލަލާންވާނެއެވެ. ކުލަ ލުމުގެ ކުރިން ކޯޓޭޝަން ކައުންސިލާ ޙިއްޞާކޮށް ހުއްދަ ހޯދަންވާނެއެވެ. މިހާރު މިސްކިތާއި ވުޟޫކުރާ ބައިގެ ބަރަފޯސްގައި ހުރި ހުރިހާ ރެނދެން ރަނގަޅަށް ބައްދަންވާނެއެވެ. މި މަސައްކަތަށް އަގު ހުށަހެޅުމަށް މިސްކިތަށް ގޮސް ބަލާ ޗެކްކޮށް ހެދުމަކީ ކޯޓޭޝަން ހުށަހަޅާ ފަރާތެއްގެ ޒިންމާއެކެވެ. (މަސައްކަތަށް ބޭނުންވަނީ ކެމިކަލް ސިމެންތި، ކުލަ)</t>
  </si>
  <si>
    <r>
      <t xml:space="preserve">ބިލު ނަންބަރު </t>
    </r>
    <r>
      <rPr>
        <b/>
        <sz val="11"/>
        <rFont val="Aptos"/>
        <family val="2"/>
      </rPr>
      <t>11</t>
    </r>
    <r>
      <rPr>
        <b/>
        <sz val="11"/>
        <rFont val="Faruma"/>
        <family val="3"/>
      </rPr>
      <t xml:space="preserve"> ގެ ޖުމުލަ - ހުލާސާއަށް ގެންދެވުނު</t>
    </r>
  </si>
  <si>
    <t>ނޯޓް: މިސްކިތާއި ވުޟޫކުރާ ބައިގެ ބޭރުގައިވާ ހުރިހާ ލައިޓެއް މިހާރު ހަރުކޮށްފައިވާ ޑިޒައިނާއި އެއްގޮތް ލައިޓަށް ބަދަލުކުރަންވާނެއެވެ. މި މަސައްކަތަށް ލައިޓް ގަތުމުގެ ކުރިން ކައުންސިލާ ކޯޓޭޝަން ޙިއްޞާކުރަންވާނެއެވެ. މަސައްކަތުގެ އަގުކުރުމުގައި ތަކެއްޗާއި މަސައްކަތުގެ އަގު ހިމަނަންވާނެއެވެ.</t>
  </si>
  <si>
    <t xml:space="preserve"> ވަރކްވޭ ޝޭޑް ހެދުން</t>
  </si>
  <si>
    <t>ނޯޓް: މަޢުލޫމާތު ކަރުދާހުގައި ބަޔާންކޮށްފައިވާ ކުރެހުމާއި މިންތަކާ އަދި މަޢުލޫމާތާ އެއްގޮތަށް ވަރކްވޭ ޝޭޑް ހަދަންވާނެއެވެ. މި މަސައްކަތަށް އަގު ކުރުމުގައި މި މަސައްކަތަށް ބެނުންވާނެ ތަކެއްޗާ އަދި މަސައްކަތުގެ އަގު ހިމަނަންވާނެއެވެ.</t>
  </si>
  <si>
    <r>
      <t xml:space="preserve">ބިލު ނަންބަރު </t>
    </r>
    <r>
      <rPr>
        <b/>
        <sz val="11"/>
        <rFont val="Aptos"/>
        <family val="2"/>
      </rPr>
      <t>12</t>
    </r>
    <r>
      <rPr>
        <b/>
        <sz val="11"/>
        <rFont val="Faruma"/>
        <family val="3"/>
      </rPr>
      <t xml:space="preserve"> ގެ ޖުމުލަ - ހުލާސާއަށް ގެންދެވުނު</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</si>
</sst>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
  </numFmts>
  <fonts count="22" x14ac:knownFonts="1">
    <font>
      <sz val="11"/>
      <color theme="1"/>
      <name val="Calibri"/>
      <family val="2"/>
      <scheme val="minor"/>
    </font>
    <font>
      <sz val="11"/>
      <color theme="1"/>
      <name val="Faruma"/>
      <family val="3"/>
    </font>
    <font>
      <sz val="10"/>
      <color theme="1"/>
      <name val="Faruma"/>
      <family val="3"/>
    </font>
    <font>
      <b/>
      <sz val="12"/>
      <color theme="1"/>
      <name val="Faruma"/>
      <family val="3"/>
    </font>
    <font>
      <sz val="10"/>
      <name val="Faruma"/>
      <family val="3"/>
    </font>
    <font>
      <sz val="11"/>
      <name val="Faruma"/>
      <family val="3"/>
    </font>
    <font>
      <b/>
      <sz val="11"/>
      <color theme="1"/>
      <name val="Faruma"/>
      <family val="3"/>
    </font>
    <font>
      <sz val="11"/>
      <color theme="1"/>
      <name val="Aptos Display"/>
      <family val="2"/>
    </font>
    <font>
      <sz val="10"/>
      <color theme="1"/>
      <name val="Aptos Display"/>
      <family val="2"/>
    </font>
    <font>
      <sz val="10"/>
      <name val="Aptos Display"/>
      <family val="2"/>
    </font>
    <font>
      <u/>
      <sz val="12"/>
      <color theme="1"/>
      <name val="Faruma"/>
      <family val="3"/>
    </font>
    <font>
      <b/>
      <sz val="10"/>
      <color theme="1"/>
      <name val="Aptos Display"/>
      <family val="2"/>
    </font>
    <font>
      <b/>
      <sz val="11"/>
      <name val="Faruma"/>
      <family val="3"/>
    </font>
    <font>
      <sz val="14"/>
      <color theme="1"/>
      <name val="Aptos Display"/>
      <family val="3"/>
    </font>
    <font>
      <sz val="14"/>
      <color theme="1"/>
      <name val="Faruma"/>
      <family val="3"/>
    </font>
    <font>
      <sz val="14"/>
      <color theme="1"/>
      <name val="Aptos Display"/>
      <family val="2"/>
    </font>
    <font>
      <sz val="12"/>
      <color theme="1"/>
      <name val="Faruma"/>
      <family val="3"/>
    </font>
    <font>
      <b/>
      <sz val="11"/>
      <name val="Aptos"/>
      <family val="2"/>
    </font>
    <font>
      <sz val="12"/>
      <color theme="1"/>
      <name val="Faruma"/>
    </font>
    <font>
      <sz val="10"/>
      <color theme="1"/>
      <name val="Faruma"/>
    </font>
    <font>
      <sz val="14"/>
      <color theme="1"/>
      <name val="A_Faruma"/>
      <charset val="1"/>
    </font>
    <font>
      <sz val="14"/>
      <color theme="1"/>
      <name val="Faruma"/>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s>
  <cellStyleXfs count="1">
    <xf numFmtId="0" fontId="0" fillId="0" borderId="0"/>
  </cellStyleXfs>
  <cellXfs count="73">
    <xf numFmtId="0" fontId="0" fillId="0" borderId="0" xfId="0"/>
    <xf numFmtId="0" fontId="1" fillId="0" borderId="0" xfId="0" applyFont="1" applyAlignment="1" applyProtection="1">
      <alignment vertical="center" readingOrder="2"/>
      <protection locked="0"/>
    </xf>
    <xf numFmtId="0" fontId="2" fillId="0" borderId="0" xfId="0" applyFont="1" applyAlignment="1" applyProtection="1">
      <alignment vertical="center" readingOrder="2"/>
      <protection locked="0"/>
    </xf>
    <xf numFmtId="0" fontId="2" fillId="0" borderId="0" xfId="0" applyFont="1" applyAlignment="1" applyProtection="1">
      <alignment horizontal="left" vertical="center" readingOrder="2"/>
      <protection locked="0"/>
    </xf>
    <xf numFmtId="0" fontId="6" fillId="0" borderId="3" xfId="0" applyFont="1" applyBorder="1" applyAlignment="1" applyProtection="1">
      <alignment vertical="center" readingOrder="2"/>
      <protection locked="0"/>
    </xf>
    <xf numFmtId="0" fontId="4" fillId="0" borderId="3" xfId="0" applyFont="1" applyBorder="1" applyAlignment="1" applyProtection="1">
      <alignment vertical="center" readingOrder="2"/>
      <protection locked="0"/>
    </xf>
    <xf numFmtId="0" fontId="1" fillId="0" borderId="1" xfId="0" applyFont="1" applyBorder="1" applyAlignment="1" applyProtection="1">
      <alignment horizontal="center" vertical="center" readingOrder="2"/>
      <protection locked="0"/>
    </xf>
    <xf numFmtId="0" fontId="1" fillId="0" borderId="8" xfId="0" applyFont="1" applyBorder="1" applyAlignment="1" applyProtection="1">
      <alignment horizontal="left" vertical="center" readingOrder="2"/>
      <protection locked="0"/>
    </xf>
    <xf numFmtId="0" fontId="1" fillId="0" borderId="7" xfId="0" applyFont="1" applyBorder="1" applyAlignment="1" applyProtection="1">
      <alignment horizontal="left" vertical="center" readingOrder="2"/>
      <protection locked="0"/>
    </xf>
    <xf numFmtId="0" fontId="1" fillId="0" borderId="9" xfId="0" applyFont="1" applyBorder="1" applyAlignment="1" applyProtection="1">
      <alignment horizontal="left" vertical="center" readingOrder="2"/>
      <protection locked="0"/>
    </xf>
    <xf numFmtId="0" fontId="1" fillId="0" borderId="7" xfId="0" applyFont="1" applyBorder="1" applyAlignment="1" applyProtection="1">
      <alignment horizontal="right" vertical="center" readingOrder="2"/>
      <protection locked="0"/>
    </xf>
    <xf numFmtId="0" fontId="1" fillId="0" borderId="10" xfId="0" applyFont="1" applyBorder="1" applyAlignment="1" applyProtection="1">
      <alignment horizontal="center" vertical="center" readingOrder="2"/>
      <protection locked="0"/>
    </xf>
    <xf numFmtId="0" fontId="1" fillId="0" borderId="9" xfId="0" applyFont="1" applyBorder="1" applyAlignment="1" applyProtection="1">
      <alignment horizontal="center" vertical="center" readingOrder="2"/>
      <protection locked="0"/>
    </xf>
    <xf numFmtId="0" fontId="1" fillId="0" borderId="3" xfId="0" applyFont="1" applyBorder="1" applyAlignment="1" applyProtection="1">
      <alignment horizontal="right" vertical="center" wrapText="1" readingOrder="2"/>
      <protection locked="0"/>
    </xf>
    <xf numFmtId="0" fontId="6" fillId="0" borderId="0" xfId="0" applyFont="1" applyAlignment="1" applyProtection="1">
      <alignment horizontal="right" vertical="center" readingOrder="2"/>
      <protection locked="0"/>
    </xf>
    <xf numFmtId="0" fontId="8" fillId="0" borderId="3" xfId="0" applyFont="1" applyBorder="1" applyAlignment="1" applyProtection="1">
      <alignment horizontal="center" vertical="center" readingOrder="2"/>
      <protection locked="0"/>
    </xf>
    <xf numFmtId="2" fontId="9" fillId="0" borderId="3" xfId="0" applyNumberFormat="1" applyFont="1" applyBorder="1" applyAlignment="1">
      <alignment vertical="center" readingOrder="2"/>
    </xf>
    <xf numFmtId="2" fontId="9" fillId="0" borderId="3" xfId="0" applyNumberFormat="1" applyFont="1" applyBorder="1" applyAlignment="1" applyProtection="1">
      <alignment vertical="center" readingOrder="2"/>
      <protection locked="0"/>
    </xf>
    <xf numFmtId="0" fontId="9" fillId="0" borderId="3" xfId="0" applyFont="1" applyBorder="1" applyAlignment="1" applyProtection="1">
      <alignment vertical="center" readingOrder="2"/>
      <protection locked="0"/>
    </xf>
    <xf numFmtId="164" fontId="9" fillId="0" borderId="3" xfId="0" applyNumberFormat="1" applyFont="1" applyBorder="1" applyAlignment="1">
      <alignment vertical="center" readingOrder="2"/>
    </xf>
    <xf numFmtId="164" fontId="9" fillId="0" borderId="3" xfId="0" applyNumberFormat="1" applyFont="1" applyBorder="1" applyAlignment="1" applyProtection="1">
      <alignment vertical="center" readingOrder="2"/>
      <protection locked="0"/>
    </xf>
    <xf numFmtId="165" fontId="8" fillId="0" borderId="3" xfId="0" applyNumberFormat="1" applyFont="1" applyBorder="1" applyAlignment="1" applyProtection="1">
      <alignment horizontal="center" vertical="center" readingOrder="2"/>
      <protection locked="0"/>
    </xf>
    <xf numFmtId="0" fontId="10" fillId="0" borderId="3" xfId="0" applyFont="1" applyBorder="1" applyAlignment="1" applyProtection="1">
      <alignment vertical="center" readingOrder="2"/>
      <protection locked="0"/>
    </xf>
    <xf numFmtId="0" fontId="11" fillId="0" borderId="3" xfId="0" applyFont="1" applyBorder="1" applyAlignment="1" applyProtection="1">
      <alignment horizontal="center" vertical="center" readingOrder="2"/>
      <protection locked="0"/>
    </xf>
    <xf numFmtId="164" fontId="9" fillId="0" borderId="4" xfId="0" applyNumberFormat="1" applyFont="1" applyBorder="1" applyAlignment="1">
      <alignment vertical="center" readingOrder="2"/>
    </xf>
    <xf numFmtId="164" fontId="9" fillId="0" borderId="4" xfId="0" applyNumberFormat="1" applyFont="1" applyBorder="1" applyAlignment="1" applyProtection="1">
      <alignment vertical="center" readingOrder="2"/>
      <protection locked="0"/>
    </xf>
    <xf numFmtId="0" fontId="9" fillId="0" borderId="4" xfId="0" applyFont="1" applyBorder="1" applyAlignment="1" applyProtection="1">
      <alignment vertical="center" readingOrder="2"/>
      <protection locked="0"/>
    </xf>
    <xf numFmtId="0" fontId="4" fillId="0" borderId="4" xfId="0" applyFont="1" applyBorder="1" applyAlignment="1" applyProtection="1">
      <alignment vertical="center" readingOrder="2"/>
      <protection locked="0"/>
    </xf>
    <xf numFmtId="0" fontId="1" fillId="0" borderId="4" xfId="0" applyFont="1" applyBorder="1" applyAlignment="1" applyProtection="1">
      <alignment horizontal="right" vertical="center" wrapText="1" readingOrder="2"/>
      <protection locked="0"/>
    </xf>
    <xf numFmtId="165" fontId="8" fillId="0" borderId="4" xfId="0" applyNumberFormat="1" applyFont="1" applyBorder="1" applyAlignment="1" applyProtection="1">
      <alignment horizontal="center" vertical="center" readingOrder="2"/>
      <protection locked="0"/>
    </xf>
    <xf numFmtId="0" fontId="1" fillId="2" borderId="8" xfId="0" applyFont="1" applyFill="1" applyBorder="1" applyAlignment="1" applyProtection="1">
      <alignment horizontal="center" vertical="center" readingOrder="2"/>
      <protection locked="0"/>
    </xf>
    <xf numFmtId="0" fontId="1" fillId="2" borderId="7" xfId="0" applyFont="1" applyFill="1" applyBorder="1" applyAlignment="1" applyProtection="1">
      <alignment horizontal="center" vertical="center" readingOrder="2"/>
      <protection locked="0"/>
    </xf>
    <xf numFmtId="0" fontId="7" fillId="2" borderId="9" xfId="0" applyFont="1" applyFill="1" applyBorder="1" applyAlignment="1" applyProtection="1">
      <alignment horizontal="center" vertical="center" readingOrder="2"/>
      <protection locked="0"/>
    </xf>
    <xf numFmtId="0" fontId="13" fillId="2" borderId="7" xfId="0" applyFont="1" applyFill="1" applyBorder="1" applyAlignment="1" applyProtection="1">
      <alignment horizontal="center" vertical="center" readingOrder="2"/>
      <protection locked="0"/>
    </xf>
    <xf numFmtId="0" fontId="9" fillId="2" borderId="7" xfId="0" applyFont="1" applyFill="1" applyBorder="1" applyAlignment="1" applyProtection="1">
      <alignment vertical="center" readingOrder="2"/>
      <protection locked="0"/>
    </xf>
    <xf numFmtId="0" fontId="4" fillId="2" borderId="7" xfId="0" applyFont="1" applyFill="1" applyBorder="1" applyAlignment="1" applyProtection="1">
      <alignment vertical="center" readingOrder="2"/>
      <protection locked="0"/>
    </xf>
    <xf numFmtId="164" fontId="9" fillId="2" borderId="8" xfId="0" applyNumberFormat="1" applyFont="1" applyFill="1" applyBorder="1" applyAlignment="1">
      <alignment vertical="center" readingOrder="2"/>
    </xf>
    <xf numFmtId="164" fontId="9" fillId="2" borderId="7" xfId="0" applyNumberFormat="1" applyFont="1" applyFill="1" applyBorder="1" applyAlignment="1" applyProtection="1">
      <alignment vertical="center" readingOrder="2"/>
      <protection locked="0"/>
    </xf>
    <xf numFmtId="164" fontId="5" fillId="0" borderId="5" xfId="0" applyNumberFormat="1" applyFont="1" applyBorder="1" applyAlignment="1" applyProtection="1">
      <alignment vertical="center" readingOrder="2"/>
      <protection locked="0"/>
    </xf>
    <xf numFmtId="164" fontId="5" fillId="0" borderId="2" xfId="0" applyNumberFormat="1" applyFont="1" applyBorder="1" applyAlignment="1" applyProtection="1">
      <alignment vertical="center" readingOrder="2"/>
      <protection locked="0"/>
    </xf>
    <xf numFmtId="164" fontId="5" fillId="0" borderId="6" xfId="0" applyNumberFormat="1" applyFont="1" applyBorder="1" applyAlignment="1" applyProtection="1">
      <alignment vertical="center" readingOrder="2"/>
      <protection locked="0"/>
    </xf>
    <xf numFmtId="164" fontId="12" fillId="0" borderId="2" xfId="0" applyNumberFormat="1" applyFont="1" applyBorder="1" applyAlignment="1" applyProtection="1">
      <alignment horizontal="right" vertical="center" readingOrder="2"/>
      <protection locked="0"/>
    </xf>
    <xf numFmtId="0" fontId="8" fillId="0" borderId="4" xfId="0" applyFont="1" applyBorder="1" applyAlignment="1" applyProtection="1">
      <alignment horizontal="center" vertical="center" readingOrder="2"/>
      <protection locked="0"/>
    </xf>
    <xf numFmtId="164" fontId="8" fillId="0" borderId="4" xfId="0" applyNumberFormat="1" applyFont="1" applyBorder="1" applyAlignment="1">
      <alignment vertical="center" readingOrder="2"/>
    </xf>
    <xf numFmtId="164" fontId="9" fillId="0" borderId="1" xfId="0" applyNumberFormat="1" applyFont="1" applyBorder="1" applyAlignment="1" applyProtection="1">
      <alignment vertical="center" readingOrder="2"/>
      <protection locked="0"/>
    </xf>
    <xf numFmtId="164" fontId="8" fillId="0" borderId="1" xfId="0" applyNumberFormat="1" applyFont="1" applyBorder="1" applyAlignment="1" applyProtection="1">
      <alignment vertical="center" readingOrder="2"/>
      <protection locked="0"/>
    </xf>
    <xf numFmtId="0" fontId="5" fillId="0" borderId="3" xfId="0" applyFont="1" applyBorder="1" applyAlignment="1" applyProtection="1">
      <alignment horizontal="right" vertical="center" readingOrder="2"/>
      <protection locked="0"/>
    </xf>
    <xf numFmtId="0" fontId="7" fillId="0" borderId="4" xfId="0" applyFont="1" applyBorder="1" applyAlignment="1" applyProtection="1">
      <alignment horizontal="center" vertical="center" readingOrder="2"/>
      <protection locked="0"/>
    </xf>
    <xf numFmtId="0" fontId="7" fillId="0" borderId="1" xfId="0" applyFont="1" applyBorder="1" applyAlignment="1" applyProtection="1">
      <alignment horizontal="center" vertical="center" readingOrder="2"/>
      <protection locked="0"/>
    </xf>
    <xf numFmtId="164" fontId="8" fillId="0" borderId="0" xfId="0" applyNumberFormat="1" applyFont="1" applyAlignment="1" applyProtection="1">
      <alignment vertical="center" readingOrder="2"/>
      <protection locked="0"/>
    </xf>
    <xf numFmtId="9" fontId="8" fillId="0" borderId="0" xfId="0" applyNumberFormat="1" applyFont="1" applyAlignment="1" applyProtection="1">
      <alignment horizontal="left" vertical="center" readingOrder="2"/>
      <protection locked="0"/>
    </xf>
    <xf numFmtId="0" fontId="16" fillId="0" borderId="3" xfId="0" applyFont="1" applyBorder="1" applyAlignment="1" applyProtection="1">
      <alignment vertical="center" wrapText="1" readingOrder="2"/>
      <protection locked="0"/>
    </xf>
    <xf numFmtId="0" fontId="1" fillId="0" borderId="8" xfId="0" applyFont="1" applyBorder="1" applyAlignment="1" applyProtection="1">
      <alignment horizontal="right" vertical="center" readingOrder="2"/>
      <protection locked="0"/>
    </xf>
    <xf numFmtId="0" fontId="1" fillId="0" borderId="9" xfId="0" applyFont="1" applyBorder="1" applyAlignment="1" applyProtection="1">
      <alignment horizontal="right" vertical="center" readingOrder="2"/>
      <protection locked="0"/>
    </xf>
    <xf numFmtId="0" fontId="1" fillId="0" borderId="0" xfId="0" applyFont="1" applyAlignment="1" applyProtection="1">
      <alignment horizontal="right" vertical="center" wrapText="1" readingOrder="2"/>
      <protection locked="0"/>
    </xf>
    <xf numFmtId="0" fontId="2" fillId="0" borderId="0" xfId="0" applyFont="1" applyAlignment="1" applyProtection="1">
      <alignment horizontal="left" vertical="center" readingOrder="2"/>
      <protection locked="0"/>
    </xf>
    <xf numFmtId="0" fontId="1" fillId="0" borderId="8" xfId="0" applyFont="1" applyBorder="1" applyAlignment="1" applyProtection="1">
      <alignment horizontal="right" vertical="center" readingOrder="2"/>
      <protection locked="0"/>
    </xf>
    <xf numFmtId="0" fontId="1" fillId="0" borderId="7" xfId="0" applyFont="1" applyBorder="1" applyAlignment="1" applyProtection="1">
      <alignment horizontal="right" vertical="center" readingOrder="2"/>
      <protection locked="0"/>
    </xf>
    <xf numFmtId="0" fontId="1" fillId="0" borderId="9" xfId="0" applyFont="1" applyBorder="1" applyAlignment="1" applyProtection="1">
      <alignment horizontal="right" vertical="center" readingOrder="2"/>
      <protection locked="0"/>
    </xf>
    <xf numFmtId="0" fontId="1" fillId="0" borderId="8" xfId="0" applyFont="1" applyBorder="1" applyAlignment="1" applyProtection="1">
      <alignment horizontal="left" vertical="center" readingOrder="2"/>
      <protection locked="0"/>
    </xf>
    <xf numFmtId="0" fontId="1" fillId="0" borderId="7" xfId="0" applyFont="1" applyBorder="1" applyAlignment="1" applyProtection="1">
      <alignment horizontal="left" vertical="center" readingOrder="2"/>
      <protection locked="0"/>
    </xf>
    <xf numFmtId="0" fontId="1" fillId="0" borderId="9" xfId="0" applyFont="1" applyBorder="1" applyAlignment="1" applyProtection="1">
      <alignment horizontal="left" vertical="center" readingOrder="2"/>
      <protection locked="0"/>
    </xf>
    <xf numFmtId="0" fontId="3" fillId="0" borderId="0" xfId="0" applyFont="1" applyAlignment="1" applyProtection="1">
      <alignment horizontal="center" vertical="center" readingOrder="2"/>
      <protection locked="0"/>
    </xf>
    <xf numFmtId="0" fontId="2" fillId="0" borderId="2" xfId="0" applyFont="1" applyBorder="1" applyAlignment="1" applyProtection="1">
      <alignment horizontal="right" vertical="center" readingOrder="2"/>
      <protection locked="0"/>
    </xf>
    <xf numFmtId="0" fontId="1" fillId="0" borderId="11" xfId="0" applyFont="1" applyBorder="1" applyAlignment="1" applyProtection="1">
      <alignment horizontal="center" vertical="center" readingOrder="2"/>
      <protection locked="0"/>
    </xf>
    <xf numFmtId="0" fontId="1" fillId="0" borderId="12" xfId="0" applyFont="1" applyBorder="1" applyAlignment="1" applyProtection="1">
      <alignment horizontal="center" vertical="center" readingOrder="2"/>
      <protection locked="0"/>
    </xf>
    <xf numFmtId="0" fontId="1" fillId="0" borderId="13" xfId="0" applyFont="1" applyBorder="1" applyAlignment="1" applyProtection="1">
      <alignment horizontal="center" vertical="center" readingOrder="2"/>
      <protection locked="0"/>
    </xf>
    <xf numFmtId="0" fontId="1" fillId="0" borderId="5" xfId="0" applyFont="1" applyBorder="1" applyAlignment="1" applyProtection="1">
      <alignment horizontal="right" vertical="center" readingOrder="2"/>
      <protection locked="0"/>
    </xf>
    <xf numFmtId="0" fontId="1" fillId="0" borderId="2" xfId="0" applyFont="1" applyBorder="1" applyAlignment="1" applyProtection="1">
      <alignment horizontal="right" vertical="center" readingOrder="2"/>
      <protection locked="0"/>
    </xf>
    <xf numFmtId="0" fontId="1" fillId="0" borderId="6" xfId="0" applyFont="1" applyBorder="1" applyAlignment="1" applyProtection="1">
      <alignment horizontal="right" vertical="center" readingOrder="2"/>
      <protection locked="0"/>
    </xf>
    <xf numFmtId="0" fontId="18" fillId="0" borderId="0" xfId="0" applyFont="1" applyAlignment="1" applyProtection="1">
      <alignment horizontal="center" vertical="center" readingOrder="2"/>
      <protection locked="0"/>
    </xf>
    <xf numFmtId="0" fontId="19" fillId="0" borderId="14" xfId="0" applyFont="1" applyBorder="1" applyAlignment="1" applyProtection="1">
      <alignment horizontal="right" vertical="center" readingOrder="2"/>
      <protection locked="0"/>
    </xf>
    <xf numFmtId="0" fontId="19" fillId="0" borderId="0" xfId="0" applyFont="1" applyAlignment="1" applyProtection="1">
      <alignment horizontal="right" vertical="center" readingOrder="2"/>
      <protection locked="0"/>
    </xf>
  </cellXfs>
  <cellStyles count="1">
    <cellStyle name="Normal"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8BD56-76C2-4B1E-B407-8DC40F04D4AC}">
  <dimension ref="A1:F348"/>
  <sheetViews>
    <sheetView showGridLines="0" tabSelected="1" view="pageBreakPreview" zoomScale="115" zoomScaleNormal="100" zoomScaleSheetLayoutView="115" workbookViewId="0">
      <selection activeCell="E99" sqref="E99"/>
    </sheetView>
  </sheetViews>
  <sheetFormatPr defaultColWidth="9.140625" defaultRowHeight="21" x14ac:dyDescent="0.25"/>
  <cols>
    <col min="1" max="1" width="15.140625" style="2" customWidth="1"/>
    <col min="2" max="2" width="12.140625" style="2" customWidth="1"/>
    <col min="3" max="3" width="10.42578125" style="2" customWidth="1"/>
    <col min="4" max="4" width="6.7109375" style="2" customWidth="1"/>
    <col min="5" max="5" width="56.7109375" style="2" customWidth="1"/>
    <col min="6" max="6" width="6.85546875" style="2" bestFit="1" customWidth="1"/>
    <col min="7" max="16384" width="9.140625" style="1"/>
  </cols>
  <sheetData>
    <row r="1" spans="1:6" ht="21.75" x14ac:dyDescent="0.25">
      <c r="A1" s="62"/>
      <c r="B1" s="62"/>
      <c r="C1" s="62"/>
      <c r="D1" s="62"/>
      <c r="E1" s="62"/>
      <c r="F1" s="62"/>
    </row>
    <row r="2" spans="1:6" ht="21.75" x14ac:dyDescent="0.25">
      <c r="A2" s="62" t="s">
        <v>58</v>
      </c>
      <c r="B2" s="62"/>
      <c r="C2" s="62"/>
      <c r="D2" s="62"/>
      <c r="E2" s="62"/>
      <c r="F2" s="62"/>
    </row>
    <row r="3" spans="1:6" ht="21.75" x14ac:dyDescent="0.25">
      <c r="A3" s="70"/>
      <c r="B3" s="70"/>
      <c r="C3" s="70"/>
      <c r="D3" s="70"/>
      <c r="E3" s="70"/>
      <c r="F3" s="70"/>
    </row>
    <row r="4" spans="1:6" x14ac:dyDescent="0.25">
      <c r="A4" s="71" t="s">
        <v>73</v>
      </c>
      <c r="B4" s="71"/>
      <c r="C4" s="71"/>
      <c r="D4" s="71"/>
      <c r="E4" s="71"/>
      <c r="F4" s="71"/>
    </row>
    <row r="5" spans="1:6" x14ac:dyDescent="0.25">
      <c r="A5" s="72" t="s">
        <v>82</v>
      </c>
      <c r="B5" s="72"/>
      <c r="C5" s="72"/>
      <c r="D5" s="72"/>
      <c r="E5" s="72"/>
      <c r="F5" s="72"/>
    </row>
    <row r="6" spans="1:6" x14ac:dyDescent="0.25">
      <c r="A6" s="63" t="s">
        <v>83</v>
      </c>
      <c r="B6" s="63"/>
      <c r="C6" s="63"/>
      <c r="D6" s="63"/>
      <c r="E6" s="63"/>
      <c r="F6" s="63"/>
    </row>
    <row r="7" spans="1:6" x14ac:dyDescent="0.25">
      <c r="A7" s="6" t="s">
        <v>0</v>
      </c>
      <c r="B7" s="6" t="s">
        <v>1</v>
      </c>
      <c r="C7" s="6" t="s">
        <v>2</v>
      </c>
      <c r="D7" s="6" t="s">
        <v>3</v>
      </c>
      <c r="E7" s="6" t="s">
        <v>4</v>
      </c>
      <c r="F7" s="6" t="s">
        <v>5</v>
      </c>
    </row>
    <row r="8" spans="1:6" ht="25.5" x14ac:dyDescent="0.25">
      <c r="A8" s="30"/>
      <c r="B8" s="31"/>
      <c r="C8" s="31"/>
      <c r="D8" s="31"/>
      <c r="E8" s="33" t="s">
        <v>19</v>
      </c>
      <c r="F8" s="32"/>
    </row>
    <row r="9" spans="1:6" x14ac:dyDescent="0.25">
      <c r="A9" s="16">
        <f t="shared" ref="A9" si="0">B9*C9</f>
        <v>0</v>
      </c>
      <c r="B9" s="17"/>
      <c r="C9" s="18"/>
      <c r="D9" s="5"/>
      <c r="E9" s="4"/>
      <c r="F9" s="15"/>
    </row>
    <row r="10" spans="1:6" ht="21.75" x14ac:dyDescent="0.25">
      <c r="A10" s="16"/>
      <c r="B10" s="17"/>
      <c r="C10" s="18"/>
      <c r="D10" s="5"/>
      <c r="E10" s="22" t="s">
        <v>17</v>
      </c>
      <c r="F10" s="23">
        <v>1</v>
      </c>
    </row>
    <row r="11" spans="1:6" ht="65.25" x14ac:dyDescent="0.25">
      <c r="A11" s="16"/>
      <c r="B11" s="17"/>
      <c r="C11" s="18"/>
      <c r="D11" s="5"/>
      <c r="E11" s="51" t="s">
        <v>63</v>
      </c>
      <c r="F11" s="23"/>
    </row>
    <row r="12" spans="1:6" x14ac:dyDescent="0.25">
      <c r="A12" s="19">
        <f t="shared" ref="A12:A22" si="1">B12*C12</f>
        <v>0</v>
      </c>
      <c r="B12" s="17"/>
      <c r="C12" s="18">
        <v>550</v>
      </c>
      <c r="D12" s="5" t="s">
        <v>10</v>
      </c>
      <c r="E12" s="13" t="s">
        <v>61</v>
      </c>
      <c r="F12" s="21">
        <v>1.1000000000000001</v>
      </c>
    </row>
    <row r="13" spans="1:6" x14ac:dyDescent="0.25">
      <c r="A13" s="19">
        <f t="shared" si="1"/>
        <v>0</v>
      </c>
      <c r="B13" s="17"/>
      <c r="C13" s="18">
        <v>126</v>
      </c>
      <c r="D13" s="5" t="s">
        <v>10</v>
      </c>
      <c r="E13" s="13" t="s">
        <v>62</v>
      </c>
      <c r="F13" s="21">
        <v>1.2</v>
      </c>
    </row>
    <row r="14" spans="1:6" x14ac:dyDescent="0.25">
      <c r="A14" s="19">
        <f t="shared" si="1"/>
        <v>0</v>
      </c>
      <c r="B14" s="17"/>
      <c r="C14" s="17">
        <v>6</v>
      </c>
      <c r="D14" s="5" t="s">
        <v>11</v>
      </c>
      <c r="E14" s="13" t="s">
        <v>15</v>
      </c>
      <c r="F14" s="21">
        <v>1.3</v>
      </c>
    </row>
    <row r="15" spans="1:6" x14ac:dyDescent="0.25">
      <c r="A15" s="19">
        <f t="shared" si="1"/>
        <v>0</v>
      </c>
      <c r="B15" s="17"/>
      <c r="C15" s="17">
        <v>8</v>
      </c>
      <c r="D15" s="5" t="s">
        <v>11</v>
      </c>
      <c r="E15" s="13" t="s">
        <v>68</v>
      </c>
      <c r="F15" s="21">
        <v>1.4</v>
      </c>
    </row>
    <row r="16" spans="1:6" x14ac:dyDescent="0.25">
      <c r="A16" s="19">
        <f t="shared" si="1"/>
        <v>0</v>
      </c>
      <c r="B16" s="17"/>
      <c r="C16" s="17">
        <f>123+27</f>
        <v>150</v>
      </c>
      <c r="D16" s="5" t="s">
        <v>11</v>
      </c>
      <c r="E16" s="13" t="s">
        <v>16</v>
      </c>
      <c r="F16" s="21">
        <v>1.5</v>
      </c>
    </row>
    <row r="17" spans="1:6" x14ac:dyDescent="0.25">
      <c r="A17" s="19">
        <f t="shared" si="1"/>
        <v>0</v>
      </c>
      <c r="B17" s="17"/>
      <c r="C17" s="17">
        <v>1</v>
      </c>
      <c r="D17" s="5" t="s">
        <v>11</v>
      </c>
      <c r="E17" s="13" t="s">
        <v>18</v>
      </c>
      <c r="F17" s="21">
        <v>1.6</v>
      </c>
    </row>
    <row r="18" spans="1:6" x14ac:dyDescent="0.25">
      <c r="A18" s="19">
        <f t="shared" si="1"/>
        <v>0</v>
      </c>
      <c r="B18" s="17"/>
      <c r="C18" s="18"/>
      <c r="D18" s="5"/>
      <c r="E18" s="4"/>
      <c r="F18" s="15"/>
    </row>
    <row r="19" spans="1:6" ht="21.75" x14ac:dyDescent="0.25">
      <c r="A19" s="19">
        <f t="shared" si="1"/>
        <v>0</v>
      </c>
      <c r="B19" s="17"/>
      <c r="C19" s="18"/>
      <c r="D19" s="5"/>
      <c r="E19" s="22" t="s">
        <v>20</v>
      </c>
      <c r="F19" s="23">
        <v>1.2</v>
      </c>
    </row>
    <row r="20" spans="1:6" ht="108.75" x14ac:dyDescent="0.25">
      <c r="A20" s="19"/>
      <c r="B20" s="17"/>
      <c r="C20" s="18"/>
      <c r="D20" s="5"/>
      <c r="E20" s="51" t="s">
        <v>74</v>
      </c>
      <c r="F20" s="23"/>
    </row>
    <row r="21" spans="1:6" x14ac:dyDescent="0.25">
      <c r="A21" s="19"/>
      <c r="B21" s="17"/>
      <c r="C21" s="17">
        <v>20</v>
      </c>
      <c r="D21" s="5" t="s">
        <v>60</v>
      </c>
      <c r="E21" s="13" t="s">
        <v>59</v>
      </c>
      <c r="F21" s="21" t="s">
        <v>43</v>
      </c>
    </row>
    <row r="22" spans="1:6" x14ac:dyDescent="0.25">
      <c r="A22" s="19">
        <f t="shared" si="1"/>
        <v>0</v>
      </c>
      <c r="B22" s="17"/>
      <c r="C22" s="17">
        <v>50</v>
      </c>
      <c r="D22" s="5" t="s">
        <v>6</v>
      </c>
      <c r="E22" s="13" t="s">
        <v>21</v>
      </c>
      <c r="F22" s="21" t="s">
        <v>42</v>
      </c>
    </row>
    <row r="23" spans="1:6" x14ac:dyDescent="0.25">
      <c r="A23" s="24"/>
      <c r="B23" s="25"/>
      <c r="C23" s="26"/>
      <c r="D23" s="27"/>
      <c r="E23" s="28"/>
      <c r="F23" s="29"/>
    </row>
    <row r="24" spans="1:6" ht="24" customHeight="1" x14ac:dyDescent="0.25">
      <c r="A24" s="43">
        <f>SUM(A10:A22)</f>
        <v>0</v>
      </c>
      <c r="B24" s="38"/>
      <c r="C24" s="39"/>
      <c r="D24" s="39"/>
      <c r="E24" s="41" t="s">
        <v>14</v>
      </c>
      <c r="F24" s="40"/>
    </row>
    <row r="25" spans="1:6" ht="25.5" x14ac:dyDescent="0.25">
      <c r="A25" s="36"/>
      <c r="B25" s="37"/>
      <c r="C25" s="34"/>
      <c r="D25" s="35"/>
      <c r="E25" s="33" t="s">
        <v>22</v>
      </c>
      <c r="F25" s="32"/>
    </row>
    <row r="26" spans="1:6" x14ac:dyDescent="0.25">
      <c r="A26" s="19"/>
      <c r="B26" s="20"/>
      <c r="C26" s="17"/>
      <c r="D26" s="5"/>
      <c r="E26" s="13"/>
      <c r="F26" s="21"/>
    </row>
    <row r="27" spans="1:6" ht="21.75" x14ac:dyDescent="0.25">
      <c r="A27" s="19"/>
      <c r="B27" s="20"/>
      <c r="C27" s="17"/>
      <c r="D27" s="5"/>
      <c r="E27" s="22" t="s">
        <v>23</v>
      </c>
      <c r="F27" s="23">
        <v>2</v>
      </c>
    </row>
    <row r="28" spans="1:6" ht="47.25" customHeight="1" x14ac:dyDescent="0.25">
      <c r="A28" s="19"/>
      <c r="B28" s="20"/>
      <c r="C28" s="17"/>
      <c r="D28" s="5"/>
      <c r="E28" s="13" t="s">
        <v>24</v>
      </c>
      <c r="F28" s="23"/>
    </row>
    <row r="29" spans="1:6" ht="42" x14ac:dyDescent="0.25">
      <c r="A29" s="19"/>
      <c r="B29" s="20"/>
      <c r="C29" s="17"/>
      <c r="D29" s="5"/>
      <c r="E29" s="13" t="s">
        <v>25</v>
      </c>
      <c r="F29" s="23"/>
    </row>
    <row r="30" spans="1:6" ht="42" x14ac:dyDescent="0.25">
      <c r="A30" s="19"/>
      <c r="B30" s="20"/>
      <c r="C30" s="17"/>
      <c r="D30" s="5"/>
      <c r="E30" s="13" t="s">
        <v>26</v>
      </c>
      <c r="F30" s="23"/>
    </row>
    <row r="31" spans="1:6" ht="42" x14ac:dyDescent="0.25">
      <c r="A31" s="19"/>
      <c r="B31" s="20"/>
      <c r="C31" s="17"/>
      <c r="D31" s="5"/>
      <c r="E31" s="13" t="s">
        <v>27</v>
      </c>
      <c r="F31" s="23"/>
    </row>
    <row r="32" spans="1:6" ht="63" x14ac:dyDescent="0.25">
      <c r="A32" s="19"/>
      <c r="B32" s="20"/>
      <c r="C32" s="17"/>
      <c r="D32" s="5"/>
      <c r="E32" s="54" t="s">
        <v>75</v>
      </c>
      <c r="F32" s="23"/>
    </row>
    <row r="33" spans="1:6" x14ac:dyDescent="0.25">
      <c r="A33" s="19">
        <f t="shared" ref="A33" si="2">C33*B33</f>
        <v>0</v>
      </c>
      <c r="B33" s="20"/>
      <c r="C33" s="17">
        <v>1</v>
      </c>
      <c r="D33" s="46" t="s">
        <v>11</v>
      </c>
      <c r="E33" s="13" t="s">
        <v>28</v>
      </c>
      <c r="F33" s="21">
        <v>2.1</v>
      </c>
    </row>
    <row r="34" spans="1:6" x14ac:dyDescent="0.25">
      <c r="A34" s="24"/>
      <c r="B34" s="25"/>
      <c r="C34" s="26"/>
      <c r="D34" s="27"/>
      <c r="E34" s="28"/>
      <c r="F34" s="42"/>
    </row>
    <row r="35" spans="1:6" x14ac:dyDescent="0.25">
      <c r="A35" s="43">
        <f>SUM(A33:A33)</f>
        <v>0</v>
      </c>
      <c r="B35" s="38"/>
      <c r="C35" s="39"/>
      <c r="D35" s="39"/>
      <c r="E35" s="41" t="s">
        <v>29</v>
      </c>
      <c r="F35" s="40"/>
    </row>
    <row r="36" spans="1:6" ht="25.5" x14ac:dyDescent="0.25">
      <c r="A36" s="30"/>
      <c r="B36" s="31"/>
      <c r="C36" s="31"/>
      <c r="D36" s="31"/>
      <c r="E36" s="33" t="s">
        <v>30</v>
      </c>
      <c r="F36" s="32"/>
    </row>
    <row r="37" spans="1:6" x14ac:dyDescent="0.25">
      <c r="A37" s="16">
        <f t="shared" ref="A37" si="3">B37*C37</f>
        <v>0</v>
      </c>
      <c r="B37" s="17"/>
      <c r="C37" s="18"/>
      <c r="D37" s="5"/>
      <c r="E37" s="4"/>
      <c r="F37" s="15"/>
    </row>
    <row r="38" spans="1:6" ht="21.75" x14ac:dyDescent="0.25">
      <c r="A38" s="16"/>
      <c r="B38" s="17"/>
      <c r="C38" s="18"/>
      <c r="D38" s="5"/>
      <c r="E38" s="22" t="s">
        <v>31</v>
      </c>
      <c r="F38" s="23">
        <v>3</v>
      </c>
    </row>
    <row r="39" spans="1:6" ht="174" x14ac:dyDescent="0.25">
      <c r="A39" s="16"/>
      <c r="B39" s="17"/>
      <c r="C39" s="18"/>
      <c r="D39" s="5"/>
      <c r="E39" s="51" t="s">
        <v>76</v>
      </c>
      <c r="F39" s="23"/>
    </row>
    <row r="40" spans="1:6" ht="23.1" customHeight="1" x14ac:dyDescent="0.25">
      <c r="A40" s="19">
        <f t="shared" ref="A40" si="4">B40*C40</f>
        <v>0</v>
      </c>
      <c r="B40" s="17"/>
      <c r="C40" s="18">
        <v>8</v>
      </c>
      <c r="D40" s="5" t="s">
        <v>11</v>
      </c>
      <c r="E40" s="13" t="s">
        <v>31</v>
      </c>
      <c r="F40" s="21">
        <v>3.1</v>
      </c>
    </row>
    <row r="41" spans="1:6" x14ac:dyDescent="0.25">
      <c r="A41" s="24"/>
      <c r="B41" s="25"/>
      <c r="C41" s="26"/>
      <c r="D41" s="27"/>
      <c r="E41" s="28"/>
      <c r="F41" s="29"/>
    </row>
    <row r="42" spans="1:6" x14ac:dyDescent="0.25">
      <c r="A42" s="43">
        <f>SUM(A38:A40)</f>
        <v>0</v>
      </c>
      <c r="B42" s="38"/>
      <c r="C42" s="39"/>
      <c r="D42" s="39"/>
      <c r="E42" s="41" t="s">
        <v>48</v>
      </c>
      <c r="F42" s="40"/>
    </row>
    <row r="43" spans="1:6" ht="25.5" x14ac:dyDescent="0.25">
      <c r="A43" s="30"/>
      <c r="B43" s="31"/>
      <c r="C43" s="31"/>
      <c r="D43" s="31"/>
      <c r="E43" s="33" t="s">
        <v>32</v>
      </c>
      <c r="F43" s="32"/>
    </row>
    <row r="44" spans="1:6" x14ac:dyDescent="0.25">
      <c r="A44" s="16">
        <f t="shared" ref="A44" si="5">B44*C44</f>
        <v>0</v>
      </c>
      <c r="B44" s="17"/>
      <c r="C44" s="18"/>
      <c r="D44" s="5"/>
      <c r="E44" s="4"/>
      <c r="F44" s="15"/>
    </row>
    <row r="45" spans="1:6" ht="21.75" x14ac:dyDescent="0.25">
      <c r="A45" s="16"/>
      <c r="B45" s="17"/>
      <c r="C45" s="18"/>
      <c r="D45" s="5"/>
      <c r="E45" s="22" t="s">
        <v>33</v>
      </c>
      <c r="F45" s="23">
        <v>4</v>
      </c>
    </row>
    <row r="46" spans="1:6" ht="152.25" x14ac:dyDescent="0.25">
      <c r="A46" s="16"/>
      <c r="B46" s="17"/>
      <c r="C46" s="18"/>
      <c r="D46" s="5"/>
      <c r="E46" s="51" t="s">
        <v>77</v>
      </c>
      <c r="F46" s="23"/>
    </row>
    <row r="47" spans="1:6" x14ac:dyDescent="0.25">
      <c r="A47" s="19">
        <f t="shared" ref="A47" si="6">B47*C47</f>
        <v>0</v>
      </c>
      <c r="B47" s="17"/>
      <c r="C47" s="18">
        <v>1</v>
      </c>
      <c r="D47" s="5" t="s">
        <v>11</v>
      </c>
      <c r="E47" s="13" t="s">
        <v>34</v>
      </c>
      <c r="F47" s="21">
        <v>4.0999999999999996</v>
      </c>
    </row>
    <row r="48" spans="1:6" x14ac:dyDescent="0.25">
      <c r="A48" s="24"/>
      <c r="B48" s="25"/>
      <c r="C48" s="26"/>
      <c r="D48" s="27"/>
      <c r="E48" s="28"/>
      <c r="F48" s="29"/>
    </row>
    <row r="49" spans="1:6" x14ac:dyDescent="0.25">
      <c r="A49" s="43">
        <f>SUM(A45:A47)</f>
        <v>0</v>
      </c>
      <c r="B49" s="38"/>
      <c r="C49" s="39"/>
      <c r="D49" s="39"/>
      <c r="E49" s="41" t="s">
        <v>49</v>
      </c>
      <c r="F49" s="40"/>
    </row>
    <row r="50" spans="1:6" ht="25.5" x14ac:dyDescent="0.25">
      <c r="A50" s="30"/>
      <c r="B50" s="31"/>
      <c r="C50" s="31"/>
      <c r="D50" s="31"/>
      <c r="E50" s="33" t="s">
        <v>35</v>
      </c>
      <c r="F50" s="32"/>
    </row>
    <row r="51" spans="1:6" x14ac:dyDescent="0.25">
      <c r="A51" s="16">
        <f t="shared" ref="A51" si="7">B51*C51</f>
        <v>0</v>
      </c>
      <c r="B51" s="17"/>
      <c r="C51" s="18"/>
      <c r="D51" s="5"/>
      <c r="E51" s="4"/>
      <c r="F51" s="15"/>
    </row>
    <row r="52" spans="1:6" ht="21.75" x14ac:dyDescent="0.25">
      <c r="A52" s="16"/>
      <c r="B52" s="17"/>
      <c r="C52" s="18"/>
      <c r="D52" s="5"/>
      <c r="E52" s="22" t="s">
        <v>36</v>
      </c>
      <c r="F52" s="23">
        <v>5</v>
      </c>
    </row>
    <row r="53" spans="1:6" ht="152.25" x14ac:dyDescent="0.25">
      <c r="A53" s="16"/>
      <c r="B53" s="17"/>
      <c r="C53" s="18"/>
      <c r="D53" s="5"/>
      <c r="E53" s="51" t="s">
        <v>84</v>
      </c>
      <c r="F53" s="23"/>
    </row>
    <row r="54" spans="1:6" x14ac:dyDescent="0.25">
      <c r="A54" s="19">
        <f t="shared" ref="A54" si="8">B54*C54</f>
        <v>0</v>
      </c>
      <c r="B54" s="17"/>
      <c r="C54" s="18">
        <v>2</v>
      </c>
      <c r="D54" s="5" t="s">
        <v>11</v>
      </c>
      <c r="E54" s="13" t="s">
        <v>36</v>
      </c>
      <c r="F54" s="21">
        <v>5.0999999999999996</v>
      </c>
    </row>
    <row r="55" spans="1:6" x14ac:dyDescent="0.25">
      <c r="A55" s="24"/>
      <c r="B55" s="25"/>
      <c r="C55" s="26"/>
      <c r="D55" s="27"/>
      <c r="E55" s="28"/>
      <c r="F55" s="29"/>
    </row>
    <row r="56" spans="1:6" x14ac:dyDescent="0.25">
      <c r="A56" s="43">
        <f>SUM(A52:A54)</f>
        <v>0</v>
      </c>
      <c r="B56" s="38"/>
      <c r="C56" s="39"/>
      <c r="D56" s="39"/>
      <c r="E56" s="41" t="s">
        <v>50</v>
      </c>
      <c r="F56" s="40"/>
    </row>
    <row r="57" spans="1:6" ht="25.5" x14ac:dyDescent="0.25">
      <c r="A57" s="30"/>
      <c r="B57" s="31"/>
      <c r="C57" s="31"/>
      <c r="D57" s="31"/>
      <c r="E57" s="33" t="s">
        <v>47</v>
      </c>
      <c r="F57" s="32"/>
    </row>
    <row r="58" spans="1:6" x14ac:dyDescent="0.25">
      <c r="A58" s="16">
        <f t="shared" ref="A58" si="9">B58*C58</f>
        <v>0</v>
      </c>
      <c r="B58" s="17"/>
      <c r="C58" s="18"/>
      <c r="D58" s="5"/>
      <c r="E58" s="4"/>
      <c r="F58" s="15"/>
    </row>
    <row r="59" spans="1:6" ht="21.75" x14ac:dyDescent="0.25">
      <c r="A59" s="16"/>
      <c r="B59" s="17"/>
      <c r="C59" s="18"/>
      <c r="D59" s="5"/>
      <c r="E59" s="22" t="s">
        <v>38</v>
      </c>
      <c r="F59" s="23">
        <v>6</v>
      </c>
    </row>
    <row r="60" spans="1:6" ht="174" x14ac:dyDescent="0.25">
      <c r="A60" s="16"/>
      <c r="B60" s="17"/>
      <c r="C60" s="18"/>
      <c r="D60" s="5"/>
      <c r="E60" s="51" t="s">
        <v>78</v>
      </c>
      <c r="F60" s="23"/>
    </row>
    <row r="61" spans="1:6" x14ac:dyDescent="0.25">
      <c r="A61" s="19">
        <f t="shared" ref="A61" si="10">B61*C61</f>
        <v>0</v>
      </c>
      <c r="B61" s="17"/>
      <c r="C61" s="18">
        <v>45</v>
      </c>
      <c r="D61" s="5" t="s">
        <v>60</v>
      </c>
      <c r="E61" s="13" t="s">
        <v>38</v>
      </c>
      <c r="F61" s="21">
        <v>6.1</v>
      </c>
    </row>
    <row r="62" spans="1:6" x14ac:dyDescent="0.25">
      <c r="A62" s="24"/>
      <c r="B62" s="25"/>
      <c r="C62" s="26"/>
      <c r="D62" s="27"/>
      <c r="E62" s="28"/>
      <c r="F62" s="29"/>
    </row>
    <row r="63" spans="1:6" x14ac:dyDescent="0.25">
      <c r="A63" s="43">
        <f>SUM(A59:A61)</f>
        <v>0</v>
      </c>
      <c r="B63" s="38"/>
      <c r="C63" s="39"/>
      <c r="D63" s="39"/>
      <c r="E63" s="41" t="s">
        <v>51</v>
      </c>
      <c r="F63" s="40"/>
    </row>
    <row r="64" spans="1:6" ht="25.5" x14ac:dyDescent="0.25">
      <c r="A64" s="30"/>
      <c r="B64" s="31"/>
      <c r="C64" s="31"/>
      <c r="D64" s="31"/>
      <c r="E64" s="33" t="s">
        <v>57</v>
      </c>
      <c r="F64" s="32"/>
    </row>
    <row r="65" spans="1:6" x14ac:dyDescent="0.25">
      <c r="A65" s="16">
        <f t="shared" ref="A65" si="11">B65*C65</f>
        <v>0</v>
      </c>
      <c r="B65" s="17"/>
      <c r="C65" s="18"/>
      <c r="D65" s="5"/>
      <c r="E65" s="4"/>
      <c r="F65" s="15"/>
    </row>
    <row r="66" spans="1:6" ht="21.75" x14ac:dyDescent="0.25">
      <c r="A66" s="16"/>
      <c r="B66" s="17"/>
      <c r="C66" s="18"/>
      <c r="D66" s="5"/>
      <c r="E66" s="22" t="s">
        <v>39</v>
      </c>
      <c r="F66" s="23">
        <v>7</v>
      </c>
    </row>
    <row r="67" spans="1:6" ht="130.5" x14ac:dyDescent="0.25">
      <c r="A67" s="16"/>
      <c r="B67" s="17"/>
      <c r="C67" s="18"/>
      <c r="D67" s="5"/>
      <c r="E67" s="51" t="s">
        <v>79</v>
      </c>
      <c r="F67" s="23"/>
    </row>
    <row r="68" spans="1:6" x14ac:dyDescent="0.25">
      <c r="A68" s="19">
        <f t="shared" ref="A68" si="12">B68*C68</f>
        <v>0</v>
      </c>
      <c r="B68" s="17"/>
      <c r="C68" s="18">
        <v>1</v>
      </c>
      <c r="D68" s="5" t="s">
        <v>11</v>
      </c>
      <c r="E68" s="13" t="s">
        <v>39</v>
      </c>
      <c r="F68" s="21">
        <v>7.1</v>
      </c>
    </row>
    <row r="69" spans="1:6" x14ac:dyDescent="0.25">
      <c r="A69" s="24"/>
      <c r="B69" s="25"/>
      <c r="C69" s="26"/>
      <c r="D69" s="27"/>
      <c r="E69" s="28"/>
      <c r="F69" s="29"/>
    </row>
    <row r="70" spans="1:6" x14ac:dyDescent="0.25">
      <c r="A70" s="43">
        <f>SUM(A66:A68)</f>
        <v>0</v>
      </c>
      <c r="B70" s="38"/>
      <c r="C70" s="39"/>
      <c r="D70" s="39"/>
      <c r="E70" s="41" t="s">
        <v>52</v>
      </c>
      <c r="F70" s="40"/>
    </row>
    <row r="71" spans="1:6" ht="25.5" x14ac:dyDescent="0.25">
      <c r="A71" s="30"/>
      <c r="B71" s="31"/>
      <c r="C71" s="31"/>
      <c r="D71" s="31"/>
      <c r="E71" s="33" t="s">
        <v>53</v>
      </c>
      <c r="F71" s="32"/>
    </row>
    <row r="72" spans="1:6" x14ac:dyDescent="0.25">
      <c r="A72" s="16">
        <f t="shared" ref="A72" si="13">B72*C72</f>
        <v>0</v>
      </c>
      <c r="B72" s="17"/>
      <c r="C72" s="18"/>
      <c r="D72" s="5"/>
      <c r="E72" s="4"/>
      <c r="F72" s="15"/>
    </row>
    <row r="73" spans="1:6" ht="21.75" x14ac:dyDescent="0.25">
      <c r="A73" s="16"/>
      <c r="B73" s="17"/>
      <c r="C73" s="18"/>
      <c r="D73" s="5"/>
      <c r="E73" s="22" t="s">
        <v>40</v>
      </c>
      <c r="F73" s="23">
        <v>8</v>
      </c>
    </row>
    <row r="74" spans="1:6" ht="130.5" x14ac:dyDescent="0.25">
      <c r="A74" s="16"/>
      <c r="B74" s="17"/>
      <c r="C74" s="18"/>
      <c r="D74" s="5"/>
      <c r="E74" s="51" t="s">
        <v>80</v>
      </c>
      <c r="F74" s="23"/>
    </row>
    <row r="75" spans="1:6" x14ac:dyDescent="0.25">
      <c r="A75" s="19">
        <f t="shared" ref="A75" si="14">B75*C75</f>
        <v>0</v>
      </c>
      <c r="B75" s="17"/>
      <c r="C75" s="18">
        <v>8</v>
      </c>
      <c r="D75" s="5" t="s">
        <v>11</v>
      </c>
      <c r="E75" s="13" t="s">
        <v>40</v>
      </c>
      <c r="F75" s="21">
        <v>8.1</v>
      </c>
    </row>
    <row r="76" spans="1:6" x14ac:dyDescent="0.25">
      <c r="A76" s="24"/>
      <c r="B76" s="25"/>
      <c r="C76" s="26"/>
      <c r="D76" s="27"/>
      <c r="E76" s="28"/>
      <c r="F76" s="29"/>
    </row>
    <row r="77" spans="1:6" x14ac:dyDescent="0.25">
      <c r="A77" s="43">
        <f>SUM(A73:A75)</f>
        <v>0</v>
      </c>
      <c r="B77" s="38"/>
      <c r="C77" s="39"/>
      <c r="D77" s="39"/>
      <c r="E77" s="41" t="s">
        <v>54</v>
      </c>
      <c r="F77" s="40"/>
    </row>
    <row r="78" spans="1:6" ht="25.5" x14ac:dyDescent="0.25">
      <c r="A78" s="30"/>
      <c r="B78" s="31"/>
      <c r="C78" s="31"/>
      <c r="D78" s="31"/>
      <c r="E78" s="33" t="s">
        <v>55</v>
      </c>
      <c r="F78" s="32"/>
    </row>
    <row r="79" spans="1:6" x14ac:dyDescent="0.25">
      <c r="A79" s="16">
        <f t="shared" ref="A79" si="15">B79*C79</f>
        <v>0</v>
      </c>
      <c r="B79" s="17"/>
      <c r="C79" s="18"/>
      <c r="D79" s="5"/>
      <c r="E79" s="4"/>
      <c r="F79" s="15"/>
    </row>
    <row r="80" spans="1:6" ht="21.75" x14ac:dyDescent="0.25">
      <c r="A80" s="16"/>
      <c r="B80" s="17"/>
      <c r="C80" s="18"/>
      <c r="D80" s="5"/>
      <c r="E80" s="22" t="s">
        <v>41</v>
      </c>
      <c r="F80" s="23">
        <v>9</v>
      </c>
    </row>
    <row r="81" spans="1:6" ht="130.5" x14ac:dyDescent="0.25">
      <c r="A81" s="16"/>
      <c r="B81" s="17"/>
      <c r="C81" s="18"/>
      <c r="D81" s="5"/>
      <c r="E81" s="51" t="s">
        <v>81</v>
      </c>
      <c r="F81" s="23"/>
    </row>
    <row r="82" spans="1:6" x14ac:dyDescent="0.25">
      <c r="A82" s="19">
        <f t="shared" ref="A82" si="16">B82*C82</f>
        <v>0</v>
      </c>
      <c r="B82" s="17"/>
      <c r="C82" s="18">
        <v>73</v>
      </c>
      <c r="D82" s="5" t="s">
        <v>60</v>
      </c>
      <c r="E82" s="13" t="s">
        <v>41</v>
      </c>
      <c r="F82" s="21">
        <v>9.1</v>
      </c>
    </row>
    <row r="83" spans="1:6" x14ac:dyDescent="0.25">
      <c r="A83" s="24"/>
      <c r="B83" s="25"/>
      <c r="C83" s="26"/>
      <c r="D83" s="27"/>
      <c r="E83" s="28"/>
      <c r="F83" s="29"/>
    </row>
    <row r="84" spans="1:6" x14ac:dyDescent="0.25">
      <c r="A84" s="43">
        <f>SUM(A80:A82)</f>
        <v>0</v>
      </c>
      <c r="B84" s="38"/>
      <c r="C84" s="39"/>
      <c r="D84" s="39"/>
      <c r="E84" s="41" t="s">
        <v>56</v>
      </c>
      <c r="F84" s="40"/>
    </row>
    <row r="85" spans="1:6" ht="25.5" x14ac:dyDescent="0.25">
      <c r="A85" s="30"/>
      <c r="B85" s="31"/>
      <c r="C85" s="31"/>
      <c r="D85" s="31"/>
      <c r="E85" s="33" t="s">
        <v>65</v>
      </c>
      <c r="F85" s="32"/>
    </row>
    <row r="86" spans="1:6" x14ac:dyDescent="0.25">
      <c r="A86" s="16">
        <f t="shared" ref="A86" si="17">B86*C86</f>
        <v>0</v>
      </c>
      <c r="B86" s="17"/>
      <c r="C86" s="18"/>
      <c r="D86" s="5"/>
      <c r="E86" s="4"/>
      <c r="F86" s="15"/>
    </row>
    <row r="87" spans="1:6" ht="21.75" x14ac:dyDescent="0.25">
      <c r="A87" s="16"/>
      <c r="B87" s="17"/>
      <c r="C87" s="18"/>
      <c r="D87" s="5"/>
      <c r="E87" s="22" t="s">
        <v>66</v>
      </c>
      <c r="F87" s="23">
        <v>10</v>
      </c>
    </row>
    <row r="88" spans="1:6" ht="87" x14ac:dyDescent="0.25">
      <c r="A88" s="16"/>
      <c r="B88" s="17"/>
      <c r="C88" s="18"/>
      <c r="D88" s="5"/>
      <c r="E88" s="51" t="s">
        <v>67</v>
      </c>
      <c r="F88" s="23"/>
    </row>
    <row r="89" spans="1:6" x14ac:dyDescent="0.25">
      <c r="A89" s="19">
        <f t="shared" ref="A89" si="18">B89*C89</f>
        <v>0</v>
      </c>
      <c r="B89" s="17"/>
      <c r="C89" s="18">
        <v>1</v>
      </c>
      <c r="D89" s="5" t="s">
        <v>11</v>
      </c>
      <c r="E89" s="13" t="s">
        <v>66</v>
      </c>
      <c r="F89" s="21">
        <v>10</v>
      </c>
    </row>
    <row r="90" spans="1:6" x14ac:dyDescent="0.25">
      <c r="A90" s="24"/>
      <c r="B90" s="25"/>
      <c r="C90" s="26"/>
      <c r="D90" s="27"/>
      <c r="E90" s="28"/>
      <c r="F90" s="29"/>
    </row>
    <row r="91" spans="1:6" x14ac:dyDescent="0.25">
      <c r="A91" s="43">
        <f>SUM(A87:A89)</f>
        <v>0</v>
      </c>
      <c r="B91" s="38"/>
      <c r="C91" s="39"/>
      <c r="D91" s="39"/>
      <c r="E91" s="41" t="s">
        <v>64</v>
      </c>
      <c r="F91" s="40"/>
    </row>
    <row r="92" spans="1:6" ht="25.5" x14ac:dyDescent="0.25">
      <c r="A92" s="30"/>
      <c r="B92" s="31"/>
      <c r="C92" s="31"/>
      <c r="D92" s="31"/>
      <c r="E92" s="33" t="s">
        <v>69</v>
      </c>
      <c r="F92" s="32"/>
    </row>
    <row r="93" spans="1:6" x14ac:dyDescent="0.25">
      <c r="A93" s="16">
        <f t="shared" ref="A93" si="19">B93*C93</f>
        <v>0</v>
      </c>
      <c r="B93" s="17"/>
      <c r="C93" s="18"/>
      <c r="D93" s="5"/>
      <c r="E93" s="4"/>
      <c r="F93" s="15"/>
    </row>
    <row r="94" spans="1:6" ht="21.75" x14ac:dyDescent="0.25">
      <c r="A94" s="16"/>
      <c r="B94" s="17"/>
      <c r="C94" s="18"/>
      <c r="D94" s="5"/>
      <c r="E94" s="22" t="s">
        <v>70</v>
      </c>
      <c r="F94" s="23">
        <v>11</v>
      </c>
    </row>
    <row r="95" spans="1:6" ht="87" x14ac:dyDescent="0.25">
      <c r="A95" s="16"/>
      <c r="B95" s="17"/>
      <c r="C95" s="18"/>
      <c r="D95" s="5"/>
      <c r="E95" s="51" t="s">
        <v>88</v>
      </c>
      <c r="F95" s="23"/>
    </row>
    <row r="96" spans="1:6" x14ac:dyDescent="0.25">
      <c r="A96" s="19">
        <f t="shared" ref="A96" si="20">B96*C96</f>
        <v>0</v>
      </c>
      <c r="B96" s="17"/>
      <c r="C96" s="18">
        <v>1</v>
      </c>
      <c r="D96" s="5" t="s">
        <v>11</v>
      </c>
      <c r="E96" s="13" t="s">
        <v>87</v>
      </c>
      <c r="F96" s="21">
        <v>11.1</v>
      </c>
    </row>
    <row r="97" spans="1:6" x14ac:dyDescent="0.25">
      <c r="A97" s="24"/>
      <c r="B97" s="25"/>
      <c r="C97" s="26"/>
      <c r="D97" s="27"/>
      <c r="E97" s="28"/>
      <c r="F97" s="29"/>
    </row>
    <row r="98" spans="1:6" x14ac:dyDescent="0.25">
      <c r="A98" s="43">
        <f>SUM(A94:A96)</f>
        <v>0</v>
      </c>
      <c r="B98" s="38"/>
      <c r="C98" s="39"/>
      <c r="D98" s="39"/>
      <c r="E98" s="41" t="s">
        <v>85</v>
      </c>
      <c r="F98" s="40"/>
    </row>
    <row r="99" spans="1:6" ht="26.25" x14ac:dyDescent="0.25">
      <c r="A99" s="30"/>
      <c r="B99" s="31"/>
      <c r="C99" s="31"/>
      <c r="D99" s="31"/>
      <c r="E99" s="33" t="s">
        <v>71</v>
      </c>
      <c r="F99" s="32"/>
    </row>
    <row r="100" spans="1:6" x14ac:dyDescent="0.25">
      <c r="A100" s="16">
        <f t="shared" ref="A100" si="21">B100*C100</f>
        <v>0</v>
      </c>
      <c r="B100" s="17"/>
      <c r="C100" s="18"/>
      <c r="D100" s="5"/>
      <c r="E100" s="4"/>
      <c r="F100" s="15"/>
    </row>
    <row r="101" spans="1:6" ht="108.75" x14ac:dyDescent="0.25">
      <c r="A101" s="16"/>
      <c r="B101" s="17"/>
      <c r="C101" s="18"/>
      <c r="D101" s="5"/>
      <c r="E101" s="51" t="s">
        <v>86</v>
      </c>
      <c r="F101" s="23">
        <v>12</v>
      </c>
    </row>
    <row r="102" spans="1:6" x14ac:dyDescent="0.25">
      <c r="A102" s="16"/>
      <c r="B102" s="17"/>
      <c r="C102" s="18"/>
      <c r="D102" s="5"/>
      <c r="F102" s="23"/>
    </row>
    <row r="103" spans="1:6" x14ac:dyDescent="0.25">
      <c r="A103" s="19">
        <f t="shared" ref="A103" si="22">B103*C103</f>
        <v>0</v>
      </c>
      <c r="B103" s="17"/>
      <c r="C103" s="18">
        <v>24</v>
      </c>
      <c r="D103" s="5" t="s">
        <v>11</v>
      </c>
      <c r="E103" s="13" t="s">
        <v>72</v>
      </c>
      <c r="F103" s="21">
        <v>12.1</v>
      </c>
    </row>
    <row r="104" spans="1:6" x14ac:dyDescent="0.25">
      <c r="A104" s="24"/>
      <c r="B104" s="25"/>
      <c r="C104" s="26"/>
      <c r="D104" s="27"/>
      <c r="E104" s="28"/>
      <c r="F104" s="29"/>
    </row>
    <row r="105" spans="1:6" x14ac:dyDescent="0.25">
      <c r="A105" s="43">
        <f>SUM(A101:A103)</f>
        <v>0</v>
      </c>
      <c r="B105" s="38"/>
      <c r="C105" s="39"/>
      <c r="D105" s="39"/>
      <c r="E105" s="41" t="s">
        <v>89</v>
      </c>
      <c r="F105" s="40"/>
    </row>
    <row r="106" spans="1:6" x14ac:dyDescent="0.25">
      <c r="A106" s="14"/>
      <c r="B106" s="14"/>
      <c r="C106" s="14"/>
      <c r="D106" s="14"/>
      <c r="E106" s="14"/>
      <c r="F106" s="3"/>
    </row>
    <row r="107" spans="1:6" x14ac:dyDescent="0.25">
      <c r="A107" s="14"/>
      <c r="B107" s="14"/>
      <c r="C107" s="14"/>
      <c r="D107" s="14"/>
      <c r="E107" s="14"/>
      <c r="F107" s="3"/>
    </row>
    <row r="108" spans="1:6" ht="21.75" x14ac:dyDescent="0.25">
      <c r="A108" s="62" t="s">
        <v>37</v>
      </c>
      <c r="B108" s="62"/>
      <c r="C108" s="62"/>
      <c r="D108" s="62"/>
      <c r="E108" s="62"/>
      <c r="F108" s="62"/>
    </row>
    <row r="109" spans="1:6" ht="21.75" thickBot="1" x14ac:dyDescent="0.3">
      <c r="A109" s="11" t="s">
        <v>8</v>
      </c>
      <c r="B109" s="64" t="s">
        <v>7</v>
      </c>
      <c r="C109" s="65"/>
      <c r="D109" s="65"/>
      <c r="E109" s="66"/>
      <c r="F109" s="11" t="s">
        <v>5</v>
      </c>
    </row>
    <row r="110" spans="1:6" x14ac:dyDescent="0.25">
      <c r="A110" s="25">
        <f>A24</f>
        <v>0</v>
      </c>
      <c r="B110" s="67" t="s">
        <v>44</v>
      </c>
      <c r="C110" s="68"/>
      <c r="D110" s="68"/>
      <c r="E110" s="69"/>
      <c r="F110" s="47">
        <v>1</v>
      </c>
    </row>
    <row r="111" spans="1:6" x14ac:dyDescent="0.25">
      <c r="A111" s="44">
        <f>SUM(A35)</f>
        <v>0</v>
      </c>
      <c r="B111" s="56" t="s">
        <v>28</v>
      </c>
      <c r="C111" s="57"/>
      <c r="D111" s="57"/>
      <c r="E111" s="58"/>
      <c r="F111" s="48">
        <v>2</v>
      </c>
    </row>
    <row r="112" spans="1:6" x14ac:dyDescent="0.25">
      <c r="A112" s="44">
        <f>SUM(A42)</f>
        <v>0</v>
      </c>
      <c r="B112" s="56" t="s">
        <v>45</v>
      </c>
      <c r="C112" s="57"/>
      <c r="D112" s="57"/>
      <c r="E112" s="58"/>
      <c r="F112" s="48">
        <v>3</v>
      </c>
    </row>
    <row r="113" spans="1:6" x14ac:dyDescent="0.25">
      <c r="A113" s="44">
        <f>SUM(A49)</f>
        <v>0</v>
      </c>
      <c r="B113" s="56" t="s">
        <v>46</v>
      </c>
      <c r="C113" s="57"/>
      <c r="D113" s="57"/>
      <c r="E113" s="58"/>
      <c r="F113" s="48">
        <v>4</v>
      </c>
    </row>
    <row r="114" spans="1:6" x14ac:dyDescent="0.25">
      <c r="A114" s="44">
        <f>SUM(A56)</f>
        <v>0</v>
      </c>
      <c r="B114" s="56" t="s">
        <v>36</v>
      </c>
      <c r="C114" s="57"/>
      <c r="D114" s="57"/>
      <c r="E114" s="57"/>
      <c r="F114" s="48">
        <v>5</v>
      </c>
    </row>
    <row r="115" spans="1:6" x14ac:dyDescent="0.25">
      <c r="A115" s="44">
        <f>SUM(A63)</f>
        <v>0</v>
      </c>
      <c r="B115" s="52"/>
      <c r="C115" s="10"/>
      <c r="D115" s="10"/>
      <c r="E115" s="53" t="s">
        <v>38</v>
      </c>
      <c r="F115" s="48">
        <v>6</v>
      </c>
    </row>
    <row r="116" spans="1:6" x14ac:dyDescent="0.25">
      <c r="A116" s="44">
        <f>SUM(A70)</f>
        <v>0</v>
      </c>
      <c r="B116" s="52"/>
      <c r="C116" s="10"/>
      <c r="D116" s="10"/>
      <c r="E116" s="53" t="s">
        <v>39</v>
      </c>
      <c r="F116" s="48">
        <v>7</v>
      </c>
    </row>
    <row r="117" spans="1:6" x14ac:dyDescent="0.25">
      <c r="A117" s="44">
        <f>SUM(A77)</f>
        <v>0</v>
      </c>
      <c r="B117" s="52"/>
      <c r="C117" s="10"/>
      <c r="D117" s="10"/>
      <c r="E117" s="53" t="s">
        <v>40</v>
      </c>
      <c r="F117" s="48">
        <v>8</v>
      </c>
    </row>
    <row r="118" spans="1:6" x14ac:dyDescent="0.25">
      <c r="A118" s="44">
        <f>SUM(A84)</f>
        <v>0</v>
      </c>
      <c r="B118" s="52"/>
      <c r="C118" s="10"/>
      <c r="D118" s="10"/>
      <c r="E118" s="53" t="s">
        <v>41</v>
      </c>
      <c r="F118" s="48">
        <v>9</v>
      </c>
    </row>
    <row r="119" spans="1:6" x14ac:dyDescent="0.25">
      <c r="A119" s="44">
        <f>SUM(A91)</f>
        <v>0</v>
      </c>
      <c r="B119" s="52"/>
      <c r="C119" s="10"/>
      <c r="D119" s="10"/>
      <c r="E119" s="53" t="s">
        <v>66</v>
      </c>
      <c r="F119" s="48">
        <v>10</v>
      </c>
    </row>
    <row r="120" spans="1:6" x14ac:dyDescent="0.25">
      <c r="A120" s="44">
        <f>SUM(A98)</f>
        <v>0</v>
      </c>
      <c r="B120" s="52"/>
      <c r="C120" s="10"/>
      <c r="D120" s="10"/>
      <c r="E120" s="53" t="s">
        <v>70</v>
      </c>
      <c r="F120" s="48">
        <v>11</v>
      </c>
    </row>
    <row r="121" spans="1:6" x14ac:dyDescent="0.25">
      <c r="A121" s="44">
        <f>SUM(A105)</f>
        <v>0</v>
      </c>
      <c r="B121" s="56" t="s">
        <v>72</v>
      </c>
      <c r="C121" s="57"/>
      <c r="D121" s="57"/>
      <c r="E121" s="58"/>
      <c r="F121" s="48">
        <v>12</v>
      </c>
    </row>
    <row r="122" spans="1:6" x14ac:dyDescent="0.25">
      <c r="A122" s="45">
        <f>SUM(A110:A121)</f>
        <v>0</v>
      </c>
      <c r="B122" s="7" t="s">
        <v>9</v>
      </c>
      <c r="C122" s="10"/>
      <c r="D122" s="10"/>
      <c r="E122" s="10"/>
      <c r="F122" s="12"/>
    </row>
    <row r="123" spans="1:6" x14ac:dyDescent="0.25">
      <c r="A123" s="45">
        <f>A122*12%</f>
        <v>0</v>
      </c>
      <c r="B123" s="7" t="s">
        <v>13</v>
      </c>
      <c r="C123" s="8"/>
      <c r="D123" s="8"/>
      <c r="E123" s="8"/>
      <c r="F123" s="9"/>
    </row>
    <row r="124" spans="1:6" x14ac:dyDescent="0.25">
      <c r="A124" s="45">
        <f>A122+A123</f>
        <v>0</v>
      </c>
      <c r="B124" s="59" t="s">
        <v>12</v>
      </c>
      <c r="C124" s="60"/>
      <c r="D124" s="60"/>
      <c r="E124" s="60"/>
      <c r="F124" s="61"/>
    </row>
    <row r="125" spans="1:6" x14ac:dyDescent="0.25">
      <c r="F125" s="3"/>
    </row>
    <row r="126" spans="1:6" x14ac:dyDescent="0.25">
      <c r="A126" s="49"/>
      <c r="B126" s="55"/>
      <c r="C126" s="55"/>
      <c r="D126" s="55"/>
      <c r="E126" s="55"/>
      <c r="F126" s="3"/>
    </row>
    <row r="127" spans="1:6" x14ac:dyDescent="0.25">
      <c r="A127" s="49"/>
      <c r="B127" s="55"/>
      <c r="C127" s="55"/>
      <c r="D127" s="55"/>
      <c r="E127" s="55"/>
      <c r="F127" s="3"/>
    </row>
    <row r="128" spans="1:6" x14ac:dyDescent="0.25">
      <c r="A128" s="49"/>
      <c r="B128" s="50"/>
      <c r="F128" s="3"/>
    </row>
    <row r="129" spans="1:6" x14ac:dyDescent="0.25">
      <c r="A129" s="49"/>
      <c r="B129" s="55"/>
      <c r="C129" s="55"/>
      <c r="D129" s="55"/>
      <c r="E129" s="55"/>
      <c r="F129" s="3"/>
    </row>
    <row r="130" spans="1:6" x14ac:dyDescent="0.25">
      <c r="F130" s="3"/>
    </row>
    <row r="131" spans="1:6" x14ac:dyDescent="0.25">
      <c r="F131" s="3"/>
    </row>
    <row r="132" spans="1:6" x14ac:dyDescent="0.25">
      <c r="F132" s="3"/>
    </row>
    <row r="133" spans="1:6" x14ac:dyDescent="0.25">
      <c r="F133" s="3"/>
    </row>
    <row r="134" spans="1:6" x14ac:dyDescent="0.25">
      <c r="F134" s="3"/>
    </row>
    <row r="135" spans="1:6" x14ac:dyDescent="0.25">
      <c r="F135" s="3"/>
    </row>
    <row r="136" spans="1:6" x14ac:dyDescent="0.25">
      <c r="F136" s="3"/>
    </row>
    <row r="137" spans="1:6" x14ac:dyDescent="0.25">
      <c r="F137" s="3"/>
    </row>
    <row r="138" spans="1:6" x14ac:dyDescent="0.25">
      <c r="F138" s="3"/>
    </row>
    <row r="139" spans="1:6" x14ac:dyDescent="0.25">
      <c r="F139" s="3"/>
    </row>
    <row r="140" spans="1:6" x14ac:dyDescent="0.25">
      <c r="F140" s="3"/>
    </row>
    <row r="141" spans="1:6" x14ac:dyDescent="0.25">
      <c r="F141" s="3"/>
    </row>
    <row r="142" spans="1:6" x14ac:dyDescent="0.25">
      <c r="F142" s="3"/>
    </row>
    <row r="143" spans="1:6" x14ac:dyDescent="0.25">
      <c r="F143" s="3"/>
    </row>
    <row r="144" spans="1:6" x14ac:dyDescent="0.25">
      <c r="F144" s="3"/>
    </row>
    <row r="145" spans="6:6" x14ac:dyDescent="0.25">
      <c r="F145" s="3"/>
    </row>
    <row r="146" spans="6:6" x14ac:dyDescent="0.25">
      <c r="F146" s="3"/>
    </row>
    <row r="147" spans="6:6" x14ac:dyDescent="0.25">
      <c r="F147" s="3"/>
    </row>
    <row r="148" spans="6:6" x14ac:dyDescent="0.25">
      <c r="F148" s="3"/>
    </row>
    <row r="149" spans="6:6" x14ac:dyDescent="0.25">
      <c r="F149" s="3"/>
    </row>
    <row r="150" spans="6:6" x14ac:dyDescent="0.25">
      <c r="F150" s="3"/>
    </row>
    <row r="151" spans="6:6" x14ac:dyDescent="0.25">
      <c r="F151" s="3"/>
    </row>
    <row r="152" spans="6:6" x14ac:dyDescent="0.25">
      <c r="F152" s="3"/>
    </row>
    <row r="153" spans="6:6" x14ac:dyDescent="0.25">
      <c r="F153" s="3"/>
    </row>
    <row r="154" spans="6:6" x14ac:dyDescent="0.25">
      <c r="F154" s="3"/>
    </row>
    <row r="155" spans="6:6" x14ac:dyDescent="0.25">
      <c r="F155" s="3"/>
    </row>
    <row r="156" spans="6:6" x14ac:dyDescent="0.25">
      <c r="F156" s="3"/>
    </row>
    <row r="157" spans="6:6" x14ac:dyDescent="0.25">
      <c r="F157" s="3"/>
    </row>
    <row r="158" spans="6:6" x14ac:dyDescent="0.25">
      <c r="F158" s="3"/>
    </row>
    <row r="159" spans="6:6" x14ac:dyDescent="0.25">
      <c r="F159" s="3"/>
    </row>
    <row r="160" spans="6:6" x14ac:dyDescent="0.25">
      <c r="F160" s="3"/>
    </row>
    <row r="161" spans="6:6" x14ac:dyDescent="0.25">
      <c r="F161" s="3"/>
    </row>
    <row r="162" spans="6:6" x14ac:dyDescent="0.25">
      <c r="F162" s="3"/>
    </row>
    <row r="163" spans="6:6" x14ac:dyDescent="0.25">
      <c r="F163" s="3"/>
    </row>
    <row r="164" spans="6:6" x14ac:dyDescent="0.25">
      <c r="F164" s="3"/>
    </row>
    <row r="165" spans="6:6" x14ac:dyDescent="0.25">
      <c r="F165" s="3"/>
    </row>
    <row r="166" spans="6:6" x14ac:dyDescent="0.25">
      <c r="F166" s="3"/>
    </row>
    <row r="167" spans="6:6" x14ac:dyDescent="0.25">
      <c r="F167" s="3"/>
    </row>
    <row r="168" spans="6:6" x14ac:dyDescent="0.25">
      <c r="F168" s="3"/>
    </row>
    <row r="169" spans="6:6" x14ac:dyDescent="0.25">
      <c r="F169" s="3"/>
    </row>
    <row r="170" spans="6:6" x14ac:dyDescent="0.25">
      <c r="F170" s="3"/>
    </row>
    <row r="171" spans="6:6" x14ac:dyDescent="0.25">
      <c r="F171" s="3"/>
    </row>
    <row r="172" spans="6:6" x14ac:dyDescent="0.25">
      <c r="F172" s="3"/>
    </row>
    <row r="173" spans="6:6" x14ac:dyDescent="0.25">
      <c r="F173" s="3"/>
    </row>
    <row r="174" spans="6:6" x14ac:dyDescent="0.25">
      <c r="F174" s="3"/>
    </row>
    <row r="175" spans="6:6" x14ac:dyDescent="0.25">
      <c r="F175" s="3"/>
    </row>
    <row r="176" spans="6:6" x14ac:dyDescent="0.25">
      <c r="F176" s="3"/>
    </row>
    <row r="177" spans="6:6" x14ac:dyDescent="0.25">
      <c r="F177" s="3"/>
    </row>
    <row r="178" spans="6:6" x14ac:dyDescent="0.25">
      <c r="F178" s="3"/>
    </row>
    <row r="179" spans="6:6" x14ac:dyDescent="0.25">
      <c r="F179" s="3"/>
    </row>
    <row r="180" spans="6:6" x14ac:dyDescent="0.25">
      <c r="F180" s="3"/>
    </row>
    <row r="181" spans="6:6" x14ac:dyDescent="0.25">
      <c r="F181" s="3"/>
    </row>
    <row r="182" spans="6:6" x14ac:dyDescent="0.25">
      <c r="F182" s="3"/>
    </row>
    <row r="183" spans="6:6" x14ac:dyDescent="0.25">
      <c r="F183" s="3"/>
    </row>
    <row r="184" spans="6:6" x14ac:dyDescent="0.25">
      <c r="F184" s="3"/>
    </row>
    <row r="185" spans="6:6" x14ac:dyDescent="0.25">
      <c r="F185" s="3"/>
    </row>
    <row r="186" spans="6:6" x14ac:dyDescent="0.25">
      <c r="F186" s="3"/>
    </row>
    <row r="187" spans="6:6" x14ac:dyDescent="0.25">
      <c r="F187" s="3"/>
    </row>
    <row r="188" spans="6:6" x14ac:dyDescent="0.25">
      <c r="F188" s="3"/>
    </row>
    <row r="189" spans="6:6" x14ac:dyDescent="0.25">
      <c r="F189" s="3"/>
    </row>
    <row r="190" spans="6:6" x14ac:dyDescent="0.25">
      <c r="F190" s="3"/>
    </row>
    <row r="191" spans="6:6" x14ac:dyDescent="0.25">
      <c r="F191" s="3"/>
    </row>
    <row r="192" spans="6:6" x14ac:dyDescent="0.25">
      <c r="F192" s="3"/>
    </row>
    <row r="193" spans="6:6" x14ac:dyDescent="0.25">
      <c r="F193" s="3"/>
    </row>
    <row r="194" spans="6:6" x14ac:dyDescent="0.25">
      <c r="F194" s="3"/>
    </row>
    <row r="195" spans="6:6" x14ac:dyDescent="0.25">
      <c r="F195" s="3"/>
    </row>
    <row r="196" spans="6:6" x14ac:dyDescent="0.25">
      <c r="F196" s="3"/>
    </row>
    <row r="197" spans="6:6" x14ac:dyDescent="0.25">
      <c r="F197" s="3"/>
    </row>
    <row r="198" spans="6:6" x14ac:dyDescent="0.25">
      <c r="F198" s="3"/>
    </row>
    <row r="199" spans="6:6" x14ac:dyDescent="0.25">
      <c r="F199" s="3"/>
    </row>
    <row r="200" spans="6:6" x14ac:dyDescent="0.25">
      <c r="F200" s="3"/>
    </row>
    <row r="201" spans="6:6" x14ac:dyDescent="0.25">
      <c r="F201" s="3"/>
    </row>
    <row r="202" spans="6:6" x14ac:dyDescent="0.25">
      <c r="F202" s="3"/>
    </row>
    <row r="203" spans="6:6" x14ac:dyDescent="0.25">
      <c r="F203" s="3"/>
    </row>
    <row r="204" spans="6:6" x14ac:dyDescent="0.25">
      <c r="F204" s="3"/>
    </row>
    <row r="205" spans="6:6" x14ac:dyDescent="0.25">
      <c r="F205" s="3"/>
    </row>
    <row r="206" spans="6:6" x14ac:dyDescent="0.25">
      <c r="F206" s="3"/>
    </row>
    <row r="207" spans="6:6" x14ac:dyDescent="0.25">
      <c r="F207" s="3"/>
    </row>
    <row r="208" spans="6:6" x14ac:dyDescent="0.25">
      <c r="F208" s="3"/>
    </row>
    <row r="209" spans="6:6" x14ac:dyDescent="0.25">
      <c r="F209" s="3"/>
    </row>
    <row r="210" spans="6:6" x14ac:dyDescent="0.25">
      <c r="F210" s="3"/>
    </row>
    <row r="211" spans="6:6" x14ac:dyDescent="0.25">
      <c r="F211" s="3"/>
    </row>
    <row r="212" spans="6:6" x14ac:dyDescent="0.25">
      <c r="F212" s="3"/>
    </row>
    <row r="213" spans="6:6" x14ac:dyDescent="0.25">
      <c r="F213" s="3"/>
    </row>
    <row r="214" spans="6:6" x14ac:dyDescent="0.25">
      <c r="F214" s="3"/>
    </row>
    <row r="215" spans="6:6" x14ac:dyDescent="0.25">
      <c r="F215" s="3"/>
    </row>
    <row r="216" spans="6:6" x14ac:dyDescent="0.25">
      <c r="F216" s="3"/>
    </row>
    <row r="217" spans="6:6" x14ac:dyDescent="0.25">
      <c r="F217" s="3"/>
    </row>
    <row r="218" spans="6:6" x14ac:dyDescent="0.25">
      <c r="F218" s="3"/>
    </row>
    <row r="219" spans="6:6" x14ac:dyDescent="0.25">
      <c r="F219" s="3"/>
    </row>
    <row r="220" spans="6:6" x14ac:dyDescent="0.25">
      <c r="F220" s="3"/>
    </row>
    <row r="221" spans="6:6" x14ac:dyDescent="0.25">
      <c r="F221" s="3"/>
    </row>
    <row r="222" spans="6:6" x14ac:dyDescent="0.25">
      <c r="F222" s="3"/>
    </row>
    <row r="223" spans="6:6" x14ac:dyDescent="0.25">
      <c r="F223" s="3"/>
    </row>
    <row r="224" spans="6:6" x14ac:dyDescent="0.25">
      <c r="F224" s="3"/>
    </row>
    <row r="225" spans="6:6" x14ac:dyDescent="0.25">
      <c r="F225" s="3"/>
    </row>
    <row r="226" spans="6:6" x14ac:dyDescent="0.25">
      <c r="F226" s="3"/>
    </row>
    <row r="227" spans="6:6" x14ac:dyDescent="0.25">
      <c r="F227" s="3"/>
    </row>
    <row r="228" spans="6:6" x14ac:dyDescent="0.25">
      <c r="F228" s="3"/>
    </row>
    <row r="229" spans="6:6" x14ac:dyDescent="0.25">
      <c r="F229" s="3"/>
    </row>
    <row r="230" spans="6:6" x14ac:dyDescent="0.25">
      <c r="F230" s="3"/>
    </row>
    <row r="231" spans="6:6" x14ac:dyDescent="0.25">
      <c r="F231" s="3"/>
    </row>
    <row r="232" spans="6:6" x14ac:dyDescent="0.25">
      <c r="F232" s="3"/>
    </row>
    <row r="233" spans="6:6" x14ac:dyDescent="0.25">
      <c r="F233" s="3"/>
    </row>
    <row r="234" spans="6:6" x14ac:dyDescent="0.25">
      <c r="F234" s="3"/>
    </row>
    <row r="235" spans="6:6" x14ac:dyDescent="0.25">
      <c r="F235" s="3"/>
    </row>
    <row r="236" spans="6:6" x14ac:dyDescent="0.25">
      <c r="F236" s="3"/>
    </row>
    <row r="237" spans="6:6" x14ac:dyDescent="0.25">
      <c r="F237" s="3"/>
    </row>
    <row r="238" spans="6:6" x14ac:dyDescent="0.25">
      <c r="F238" s="3"/>
    </row>
    <row r="239" spans="6:6" x14ac:dyDescent="0.25">
      <c r="F239" s="3"/>
    </row>
    <row r="240" spans="6:6" x14ac:dyDescent="0.25">
      <c r="F240" s="3"/>
    </row>
    <row r="241" spans="6:6" x14ac:dyDescent="0.25">
      <c r="F241" s="3"/>
    </row>
    <row r="242" spans="6:6" x14ac:dyDescent="0.25">
      <c r="F242" s="3"/>
    </row>
    <row r="243" spans="6:6" x14ac:dyDescent="0.25">
      <c r="F243" s="3"/>
    </row>
    <row r="244" spans="6:6" x14ac:dyDescent="0.25">
      <c r="F244" s="3"/>
    </row>
    <row r="245" spans="6:6" x14ac:dyDescent="0.25">
      <c r="F245" s="3"/>
    </row>
    <row r="246" spans="6:6" x14ac:dyDescent="0.25">
      <c r="F246" s="3"/>
    </row>
    <row r="247" spans="6:6" x14ac:dyDescent="0.25">
      <c r="F247" s="3"/>
    </row>
    <row r="248" spans="6:6" x14ac:dyDescent="0.25">
      <c r="F248" s="3"/>
    </row>
    <row r="249" spans="6:6" x14ac:dyDescent="0.25">
      <c r="F249" s="3"/>
    </row>
    <row r="250" spans="6:6" x14ac:dyDescent="0.25">
      <c r="F250" s="3"/>
    </row>
    <row r="251" spans="6:6" x14ac:dyDescent="0.25">
      <c r="F251" s="3"/>
    </row>
    <row r="252" spans="6:6" x14ac:dyDescent="0.25">
      <c r="F252" s="3"/>
    </row>
    <row r="253" spans="6:6" x14ac:dyDescent="0.25">
      <c r="F253" s="3"/>
    </row>
    <row r="254" spans="6:6" x14ac:dyDescent="0.25">
      <c r="F254" s="3"/>
    </row>
    <row r="255" spans="6:6" x14ac:dyDescent="0.25">
      <c r="F255" s="3"/>
    </row>
    <row r="256" spans="6:6" x14ac:dyDescent="0.25">
      <c r="F256" s="3"/>
    </row>
    <row r="257" spans="6:6" x14ac:dyDescent="0.25">
      <c r="F257" s="3"/>
    </row>
    <row r="258" spans="6:6" x14ac:dyDescent="0.25">
      <c r="F258" s="3"/>
    </row>
    <row r="259" spans="6:6" x14ac:dyDescent="0.25">
      <c r="F259" s="3"/>
    </row>
    <row r="260" spans="6:6" x14ac:dyDescent="0.25">
      <c r="F260" s="3"/>
    </row>
    <row r="261" spans="6:6" x14ac:dyDescent="0.25">
      <c r="F261" s="3"/>
    </row>
    <row r="262" spans="6:6" x14ac:dyDescent="0.25">
      <c r="F262" s="3"/>
    </row>
    <row r="263" spans="6:6" x14ac:dyDescent="0.25">
      <c r="F263" s="3"/>
    </row>
    <row r="264" spans="6:6" x14ac:dyDescent="0.25">
      <c r="F264" s="3"/>
    </row>
    <row r="265" spans="6:6" x14ac:dyDescent="0.25">
      <c r="F265" s="3"/>
    </row>
    <row r="266" spans="6:6" x14ac:dyDescent="0.25">
      <c r="F266" s="3"/>
    </row>
    <row r="267" spans="6:6" x14ac:dyDescent="0.25">
      <c r="F267" s="3"/>
    </row>
    <row r="268" spans="6:6" x14ac:dyDescent="0.25">
      <c r="F268" s="3"/>
    </row>
    <row r="269" spans="6:6" x14ac:dyDescent="0.25">
      <c r="F269" s="3"/>
    </row>
    <row r="270" spans="6:6" x14ac:dyDescent="0.25">
      <c r="F270" s="3"/>
    </row>
    <row r="271" spans="6:6" x14ac:dyDescent="0.25">
      <c r="F271" s="3"/>
    </row>
    <row r="272" spans="6:6" x14ac:dyDescent="0.25">
      <c r="F272" s="3"/>
    </row>
    <row r="273" spans="6:6" x14ac:dyDescent="0.25">
      <c r="F273" s="3"/>
    </row>
    <row r="274" spans="6:6" x14ac:dyDescent="0.25">
      <c r="F274" s="3"/>
    </row>
    <row r="275" spans="6:6" x14ac:dyDescent="0.25">
      <c r="F275" s="3"/>
    </row>
    <row r="276" spans="6:6" x14ac:dyDescent="0.25">
      <c r="F276" s="3"/>
    </row>
    <row r="277" spans="6:6" x14ac:dyDescent="0.25">
      <c r="F277" s="3"/>
    </row>
    <row r="278" spans="6:6" x14ac:dyDescent="0.25">
      <c r="F278" s="3"/>
    </row>
    <row r="279" spans="6:6" x14ac:dyDescent="0.25">
      <c r="F279" s="3"/>
    </row>
    <row r="280" spans="6:6" x14ac:dyDescent="0.25">
      <c r="F280" s="3"/>
    </row>
    <row r="281" spans="6:6" x14ac:dyDescent="0.25">
      <c r="F281" s="3"/>
    </row>
    <row r="282" spans="6:6" x14ac:dyDescent="0.25">
      <c r="F282" s="3"/>
    </row>
    <row r="283" spans="6:6" x14ac:dyDescent="0.25">
      <c r="F283" s="3"/>
    </row>
    <row r="284" spans="6:6" x14ac:dyDescent="0.25">
      <c r="F284" s="3"/>
    </row>
    <row r="285" spans="6:6" x14ac:dyDescent="0.25">
      <c r="F285" s="3"/>
    </row>
    <row r="286" spans="6:6" x14ac:dyDescent="0.25">
      <c r="F286" s="3"/>
    </row>
    <row r="287" spans="6:6" x14ac:dyDescent="0.25">
      <c r="F287" s="3"/>
    </row>
    <row r="288" spans="6:6" x14ac:dyDescent="0.25">
      <c r="F288" s="3"/>
    </row>
    <row r="289" spans="6:6" x14ac:dyDescent="0.25">
      <c r="F289" s="3"/>
    </row>
    <row r="290" spans="6:6" x14ac:dyDescent="0.25">
      <c r="F290" s="3"/>
    </row>
    <row r="291" spans="6:6" x14ac:dyDescent="0.25">
      <c r="F291" s="3"/>
    </row>
    <row r="292" spans="6:6" x14ac:dyDescent="0.25">
      <c r="F292" s="3"/>
    </row>
    <row r="293" spans="6:6" x14ac:dyDescent="0.25">
      <c r="F293" s="3"/>
    </row>
    <row r="294" spans="6:6" x14ac:dyDescent="0.25">
      <c r="F294" s="3"/>
    </row>
    <row r="295" spans="6:6" x14ac:dyDescent="0.25">
      <c r="F295" s="3"/>
    </row>
    <row r="296" spans="6:6" x14ac:dyDescent="0.25">
      <c r="F296" s="3"/>
    </row>
    <row r="297" spans="6:6" x14ac:dyDescent="0.25">
      <c r="F297" s="3"/>
    </row>
    <row r="298" spans="6:6" x14ac:dyDescent="0.25">
      <c r="F298" s="3"/>
    </row>
    <row r="299" spans="6:6" x14ac:dyDescent="0.25">
      <c r="F299" s="3"/>
    </row>
    <row r="300" spans="6:6" x14ac:dyDescent="0.25">
      <c r="F300" s="3"/>
    </row>
    <row r="301" spans="6:6" x14ac:dyDescent="0.25">
      <c r="F301" s="3"/>
    </row>
    <row r="302" spans="6:6" x14ac:dyDescent="0.25">
      <c r="F302" s="3"/>
    </row>
    <row r="303" spans="6:6" x14ac:dyDescent="0.25">
      <c r="F303" s="3"/>
    </row>
    <row r="304" spans="6:6" x14ac:dyDescent="0.25">
      <c r="F304" s="3"/>
    </row>
    <row r="305" spans="6:6" x14ac:dyDescent="0.25">
      <c r="F305" s="3"/>
    </row>
    <row r="306" spans="6:6" x14ac:dyDescent="0.25">
      <c r="F306" s="3"/>
    </row>
    <row r="307" spans="6:6" x14ac:dyDescent="0.25">
      <c r="F307" s="3"/>
    </row>
    <row r="308" spans="6:6" x14ac:dyDescent="0.25">
      <c r="F308" s="3"/>
    </row>
    <row r="309" spans="6:6" x14ac:dyDescent="0.25">
      <c r="F309" s="3"/>
    </row>
    <row r="310" spans="6:6" x14ac:dyDescent="0.25">
      <c r="F310" s="3"/>
    </row>
    <row r="311" spans="6:6" x14ac:dyDescent="0.25">
      <c r="F311" s="3"/>
    </row>
    <row r="312" spans="6:6" x14ac:dyDescent="0.25">
      <c r="F312" s="3"/>
    </row>
    <row r="313" spans="6:6" x14ac:dyDescent="0.25">
      <c r="F313" s="3"/>
    </row>
    <row r="314" spans="6:6" x14ac:dyDescent="0.25">
      <c r="F314" s="3"/>
    </row>
    <row r="315" spans="6:6" x14ac:dyDescent="0.25">
      <c r="F315" s="3"/>
    </row>
    <row r="316" spans="6:6" x14ac:dyDescent="0.25">
      <c r="F316" s="3"/>
    </row>
    <row r="317" spans="6:6" x14ac:dyDescent="0.25">
      <c r="F317" s="3"/>
    </row>
    <row r="318" spans="6:6" x14ac:dyDescent="0.25">
      <c r="F318" s="3"/>
    </row>
    <row r="319" spans="6:6" x14ac:dyDescent="0.25">
      <c r="F319" s="3"/>
    </row>
    <row r="320" spans="6:6" x14ac:dyDescent="0.25">
      <c r="F320" s="3"/>
    </row>
    <row r="321" spans="6:6" x14ac:dyDescent="0.25">
      <c r="F321" s="3"/>
    </row>
    <row r="322" spans="6:6" x14ac:dyDescent="0.25">
      <c r="F322" s="3"/>
    </row>
    <row r="323" spans="6:6" x14ac:dyDescent="0.25">
      <c r="F323" s="3"/>
    </row>
    <row r="324" spans="6:6" x14ac:dyDescent="0.25">
      <c r="F324" s="3"/>
    </row>
    <row r="325" spans="6:6" x14ac:dyDescent="0.25">
      <c r="F325" s="3"/>
    </row>
    <row r="326" spans="6:6" x14ac:dyDescent="0.25">
      <c r="F326" s="3"/>
    </row>
    <row r="327" spans="6:6" x14ac:dyDescent="0.25">
      <c r="F327" s="3"/>
    </row>
    <row r="328" spans="6:6" x14ac:dyDescent="0.25">
      <c r="F328" s="3"/>
    </row>
    <row r="329" spans="6:6" x14ac:dyDescent="0.25">
      <c r="F329" s="3"/>
    </row>
    <row r="330" spans="6:6" x14ac:dyDescent="0.25">
      <c r="F330" s="3"/>
    </row>
    <row r="331" spans="6:6" x14ac:dyDescent="0.25">
      <c r="F331" s="3"/>
    </row>
    <row r="332" spans="6:6" x14ac:dyDescent="0.25">
      <c r="F332" s="3"/>
    </row>
    <row r="333" spans="6:6" x14ac:dyDescent="0.25">
      <c r="F333" s="3"/>
    </row>
    <row r="334" spans="6:6" x14ac:dyDescent="0.25">
      <c r="F334" s="3"/>
    </row>
    <row r="335" spans="6:6" x14ac:dyDescent="0.25">
      <c r="F335" s="3"/>
    </row>
    <row r="336" spans="6:6" x14ac:dyDescent="0.25">
      <c r="F336" s="3"/>
    </row>
    <row r="337" spans="6:6" x14ac:dyDescent="0.25">
      <c r="F337" s="3"/>
    </row>
    <row r="338" spans="6:6" x14ac:dyDescent="0.25">
      <c r="F338" s="3"/>
    </row>
    <row r="339" spans="6:6" x14ac:dyDescent="0.25">
      <c r="F339" s="3"/>
    </row>
    <row r="340" spans="6:6" x14ac:dyDescent="0.25">
      <c r="F340" s="3"/>
    </row>
    <row r="341" spans="6:6" x14ac:dyDescent="0.25">
      <c r="F341" s="3"/>
    </row>
    <row r="342" spans="6:6" x14ac:dyDescent="0.25">
      <c r="F342" s="3"/>
    </row>
    <row r="343" spans="6:6" x14ac:dyDescent="0.25">
      <c r="F343" s="3"/>
    </row>
    <row r="344" spans="6:6" x14ac:dyDescent="0.25">
      <c r="F344" s="3"/>
    </row>
    <row r="345" spans="6:6" x14ac:dyDescent="0.25">
      <c r="F345" s="3"/>
    </row>
    <row r="346" spans="6:6" x14ac:dyDescent="0.25">
      <c r="F346" s="3"/>
    </row>
    <row r="347" spans="6:6" x14ac:dyDescent="0.25">
      <c r="F347" s="3"/>
    </row>
    <row r="348" spans="6:6" x14ac:dyDescent="0.25">
      <c r="F348" s="3"/>
    </row>
  </sheetData>
  <mergeCells count="18">
    <mergeCell ref="B111:E111"/>
    <mergeCell ref="A1:F1"/>
    <mergeCell ref="A6:F6"/>
    <mergeCell ref="A108:F108"/>
    <mergeCell ref="B109:E109"/>
    <mergeCell ref="B110:E110"/>
    <mergeCell ref="A3:F3"/>
    <mergeCell ref="A4:F4"/>
    <mergeCell ref="A2:F2"/>
    <mergeCell ref="A5:F5"/>
    <mergeCell ref="B127:E127"/>
    <mergeCell ref="B129:E129"/>
    <mergeCell ref="B112:E112"/>
    <mergeCell ref="B113:E113"/>
    <mergeCell ref="B121:E121"/>
    <mergeCell ref="B124:F124"/>
    <mergeCell ref="B126:E126"/>
    <mergeCell ref="B114:E114"/>
  </mergeCells>
  <conditionalFormatting sqref="A9:A35 A37:A42 A44:A49 A51:A56 A58:A63 A65:A70 A72:A77 A79:A84 A86:A91 A93:A98 A100:A105">
    <cfRule type="cellIs" dxfId="0"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scale="76" orientation="portrait" r:id="rId1"/>
  <ignoredErrors>
    <ignoredError sqref="C1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Without WaterHut</vt:lpstr>
      <vt:lpstr>'Without WaterHut'!Print_Area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dc:creator>
  <cp:lastModifiedBy>Ahmed Shahid</cp:lastModifiedBy>
  <cp:lastPrinted>2024-11-13T07:59:20Z</cp:lastPrinted>
  <dcterms:created xsi:type="dcterms:W3CDTF">2015-06-29T04:57:51Z</dcterms:created>
  <dcterms:modified xsi:type="dcterms:W3CDTF">2025-05-13T17:33:08Z</dcterms:modified>
</cp:coreProperties>
</file>